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20" yWindow="800" windowWidth="22880" windowHeight="15200" activeTab="0"/>
  </bookViews>
  <sheets>
    <sheet name="van Hemert bloemen" sheetId="1" r:id="rId1"/>
  </sheets>
  <definedNames>
    <definedName name="_xlnm.Print_Area" localSheetId="0">'van Hemert bloemen'!$A$1:$H$410</definedName>
  </definedNames>
  <calcPr fullCalcOnLoad="1"/>
</workbook>
</file>

<file path=xl/sharedStrings.xml><?xml version="1.0" encoding="utf-8"?>
<sst xmlns="http://schemas.openxmlformats.org/spreadsheetml/2006/main" count="1229" uniqueCount="667">
  <si>
    <t>Pam's Choice</t>
  </si>
  <si>
    <t>Matucana</t>
  </si>
  <si>
    <t>siertabak</t>
  </si>
  <si>
    <t>KRUIDEN - van Hemert</t>
  </si>
  <si>
    <t>30 gram</t>
  </si>
  <si>
    <t>Tuinkers - 10 gr</t>
  </si>
  <si>
    <t>Tuinkers - 30 gr</t>
  </si>
  <si>
    <t>kruiden</t>
  </si>
  <si>
    <t>gewenste aantallen invullen - document opslaan en als bijlage versturen naar:</t>
  </si>
  <si>
    <t>Blue Stars</t>
  </si>
  <si>
    <t>Nigella garidella</t>
  </si>
  <si>
    <t>Blauwe Salie</t>
  </si>
  <si>
    <t>Persian Carpet</t>
  </si>
  <si>
    <t>Envy</t>
  </si>
  <si>
    <t>Zinnia elegans</t>
  </si>
  <si>
    <t>Zinnia angustifolia</t>
  </si>
  <si>
    <t>Echinops ritro</t>
  </si>
  <si>
    <t>Salvia patens</t>
  </si>
  <si>
    <t>Keizer Wilhelm</t>
  </si>
  <si>
    <t>Lobelia pendula</t>
  </si>
  <si>
    <t>Ammi majus</t>
  </si>
  <si>
    <t>Queen of Africa</t>
  </si>
  <si>
    <t>Anagalis linifolia</t>
  </si>
  <si>
    <t>Nicotiana alata</t>
  </si>
  <si>
    <t>Lime Green</t>
  </si>
  <si>
    <t>Nigella damascena</t>
  </si>
  <si>
    <t>Persian Rose</t>
  </si>
  <si>
    <t>Zaadhandel Jan Roozen</t>
  </si>
  <si>
    <t>Spekstraat 5 - Haarlem</t>
  </si>
  <si>
    <t>T: 023-5324961</t>
  </si>
  <si>
    <t>info@janroozen.com</t>
  </si>
  <si>
    <t>Handig: gebruik de TAB-toets om naar 'n volgend veld te gaan</t>
  </si>
  <si>
    <t>Orange King</t>
  </si>
  <si>
    <t>Alcea ficifolia Hybriden</t>
  </si>
  <si>
    <t>Verbena bonariensis</t>
  </si>
  <si>
    <t>Gypsophila elegans</t>
  </si>
  <si>
    <t>Pompoen</t>
  </si>
  <si>
    <t>Baby Bear</t>
  </si>
  <si>
    <t xml:space="preserve">Pompoen </t>
  </si>
  <si>
    <t>Jack O'Lantern</t>
  </si>
  <si>
    <t>Indian Spring</t>
  </si>
  <si>
    <t>Alcea rosea annua</t>
  </si>
  <si>
    <t>Black Knight</t>
  </si>
  <si>
    <t>Kaneel Basilicum</t>
  </si>
  <si>
    <t>Cinamonette</t>
  </si>
  <si>
    <t>Futtsu Black</t>
  </si>
  <si>
    <t>Matricaria recutita</t>
  </si>
  <si>
    <t>variëteit</t>
  </si>
  <si>
    <t>prijs in €</t>
  </si>
  <si>
    <t>soort</t>
  </si>
  <si>
    <t>Blue Mink</t>
  </si>
  <si>
    <t>POMPOENEN, KALEBASSEN en SIERVRUCHTEN</t>
  </si>
  <si>
    <t>Whirlybird Mix</t>
  </si>
  <si>
    <t>Royal Mix</t>
  </si>
  <si>
    <t>Passiflora caerulea</t>
  </si>
  <si>
    <t>Thunbergia alata</t>
  </si>
  <si>
    <t>Tropaeolum peregrinum</t>
  </si>
  <si>
    <t>Delphinium hybridum</t>
  </si>
  <si>
    <t>Japans bloemtapijt</t>
  </si>
  <si>
    <t>Salie</t>
  </si>
  <si>
    <t>Salvia officinalis</t>
  </si>
  <si>
    <t>Rucola</t>
  </si>
  <si>
    <t>Eruca sativa</t>
  </si>
  <si>
    <t>Giant Pacific</t>
  </si>
  <si>
    <t>kogeldistel</t>
  </si>
  <si>
    <t>California Sun</t>
  </si>
  <si>
    <t>Zinnia pumila</t>
  </si>
  <si>
    <t>Lilliput</t>
  </si>
  <si>
    <t>enkel blauw</t>
  </si>
  <si>
    <t>Centaurea cyanus</t>
  </si>
  <si>
    <t>Kiwi Blue</t>
  </si>
  <si>
    <t>Agastache hybrida</t>
  </si>
  <si>
    <t>Arcado Pink</t>
  </si>
  <si>
    <t>Classic Fantasy</t>
  </si>
  <si>
    <t>Classic Romantic</t>
  </si>
  <si>
    <t>Cosimo Red-White</t>
  </si>
  <si>
    <t>Felicitas</t>
  </si>
  <si>
    <t>Paquito mix</t>
  </si>
  <si>
    <t>Vulcan</t>
  </si>
  <si>
    <t>Mirabilis longiflora</t>
  </si>
  <si>
    <t>Nemophila menziesii</t>
  </si>
  <si>
    <t>Black Swan</t>
  </si>
  <si>
    <t>Cherry Caramel</t>
  </si>
  <si>
    <t>Lazy Luxe Mix</t>
  </si>
  <si>
    <t>Venice Blue</t>
  </si>
  <si>
    <t>Deco Fruits Mix</t>
  </si>
  <si>
    <t>Erigeron karvinskianus</t>
  </si>
  <si>
    <t>Profusion</t>
  </si>
  <si>
    <t>Impatiens walleriana</t>
  </si>
  <si>
    <t>Bijou</t>
  </si>
  <si>
    <t>Lavatera trimestris</t>
  </si>
  <si>
    <t>Ruby Regis</t>
  </si>
  <si>
    <t>Tagetes erecta</t>
  </si>
  <si>
    <t>Crackerjack</t>
  </si>
  <si>
    <t>Tagetes patula nana</t>
  </si>
  <si>
    <t>Mr. Majestic</t>
  </si>
  <si>
    <t>Marjolein</t>
  </si>
  <si>
    <t>Groene Munt</t>
  </si>
  <si>
    <t>Peterselie Moskrul</t>
  </si>
  <si>
    <t>Petroselinum crispum</t>
  </si>
  <si>
    <t>500 gram</t>
  </si>
  <si>
    <t>1 kilo</t>
  </si>
  <si>
    <t>Linum grandiflorum</t>
  </si>
  <si>
    <t>Bright Eyes</t>
  </si>
  <si>
    <t>Lobelia erinus</t>
  </si>
  <si>
    <t>White Lady</t>
  </si>
  <si>
    <t>Papaver commutatum</t>
  </si>
  <si>
    <t>wordt afgehaald d.d.</t>
  </si>
  <si>
    <t>postcode</t>
  </si>
  <si>
    <t>plaats</t>
  </si>
  <si>
    <t>tel.:</t>
  </si>
  <si>
    <t>e-mail</t>
  </si>
  <si>
    <t>Calamintha</t>
  </si>
  <si>
    <t>Bernagie</t>
  </si>
  <si>
    <t>Borage</t>
  </si>
  <si>
    <t>Bieslook</t>
  </si>
  <si>
    <t>Allium</t>
  </si>
  <si>
    <t>Mont Blanc</t>
  </si>
  <si>
    <t>5 kilo</t>
  </si>
  <si>
    <t>VITESSE, sportgazon</t>
  </si>
  <si>
    <t>HERSTELGAZON</t>
  </si>
  <si>
    <t>HOCKEY, speelgazon</t>
  </si>
  <si>
    <t>Rosie O'Day</t>
  </si>
  <si>
    <t>Baby Mix</t>
  </si>
  <si>
    <t>aantal</t>
  </si>
  <si>
    <t>bedrag</t>
  </si>
  <si>
    <t>Gilia tricolor</t>
  </si>
  <si>
    <t>Nicotiana sylvestris</t>
  </si>
  <si>
    <t>Strandviolier</t>
  </si>
  <si>
    <t>Sunspot</t>
  </si>
  <si>
    <t>Velvet Queen</t>
  </si>
  <si>
    <t>Zebulon</t>
  </si>
  <si>
    <t>Helianthus annuus</t>
  </si>
  <si>
    <t>Moreska</t>
  </si>
  <si>
    <t>Speckled Swan</t>
  </si>
  <si>
    <t>250 gram</t>
  </si>
  <si>
    <t>400 gram</t>
  </si>
  <si>
    <t>800 gram</t>
  </si>
  <si>
    <t>1200 gram</t>
  </si>
  <si>
    <t>sierkalebassen</t>
  </si>
  <si>
    <t>Alaska Scarlet</t>
  </si>
  <si>
    <t>Black Velvet</t>
  </si>
  <si>
    <t>Empress of India</t>
  </si>
  <si>
    <t>Salmon Gleam</t>
  </si>
  <si>
    <t>Sensation</t>
  </si>
  <si>
    <t>Vega wit</t>
  </si>
  <si>
    <t>Cosmos sulphureus</t>
  </si>
  <si>
    <t>Klondike Bright Lights</t>
  </si>
  <si>
    <t>Black Cherry</t>
  </si>
  <si>
    <t>Veronica longifolia</t>
  </si>
  <si>
    <t>KLIMPLANTEN</t>
  </si>
  <si>
    <t>Cherry Queen</t>
  </si>
  <si>
    <t>Violet Queen</t>
  </si>
  <si>
    <t>White Queen</t>
  </si>
  <si>
    <t>Papaver somniferum</t>
  </si>
  <si>
    <t>klokwinde</t>
  </si>
  <si>
    <t>Cobaea scandens</t>
  </si>
  <si>
    <t>Ipomoea purpurea</t>
  </si>
  <si>
    <t>Crimson Rambler</t>
  </si>
  <si>
    <t>Ipomoea tricolor</t>
  </si>
  <si>
    <t>Gilia capitata</t>
  </si>
  <si>
    <t>Calendula officinalis</t>
  </si>
  <si>
    <t>alba</t>
  </si>
  <si>
    <t>Monelli</t>
  </si>
  <si>
    <t>Cupid</t>
  </si>
  <si>
    <t>Sierkalebassen</t>
  </si>
  <si>
    <t>mengsel</t>
  </si>
  <si>
    <t>Cucurbita moschata</t>
  </si>
  <si>
    <t>Lady Bird</t>
  </si>
  <si>
    <t xml:space="preserve">Malcolmia maritima </t>
  </si>
  <si>
    <t>Cleome hassleriana</t>
  </si>
  <si>
    <t>eenjarige margrietjes</t>
  </si>
  <si>
    <t>Lagenaria siceraria</t>
  </si>
  <si>
    <t>Sierpompoen</t>
  </si>
  <si>
    <t>Blue Ripple</t>
  </si>
  <si>
    <t>opsturen d.d.</t>
  </si>
  <si>
    <t>plus portokosten</t>
  </si>
  <si>
    <t>Zaadhandel Jan Roozen, Spekstraat 5 , 2011 HM  Haarlem</t>
  </si>
  <si>
    <t xml:space="preserve">Bestelling </t>
  </si>
  <si>
    <t>Blue Perfection</t>
  </si>
  <si>
    <t>Thymus vulgaris</t>
  </si>
  <si>
    <t>Selderij</t>
  </si>
  <si>
    <t>Apium graveolens</t>
  </si>
  <si>
    <t>ereprijs</t>
  </si>
  <si>
    <t>Viola cornuta</t>
  </si>
  <si>
    <t>Coriandrum sativum</t>
  </si>
  <si>
    <t>Levisticum officinalis</t>
  </si>
  <si>
    <t>Lavandula angustifolia</t>
  </si>
  <si>
    <t>Origanum majorana</t>
  </si>
  <si>
    <t>Mentha spicata</t>
  </si>
  <si>
    <t>Perilla nankinensis</t>
  </si>
  <si>
    <t>Spencer Mix</t>
  </si>
  <si>
    <t>Leamington</t>
  </si>
  <si>
    <t>Flagship</t>
  </si>
  <si>
    <t>Capri</t>
  </si>
  <si>
    <t>Firebrand</t>
  </si>
  <si>
    <t>Pinkie</t>
  </si>
  <si>
    <t>White Ensign</t>
  </si>
  <si>
    <t>Blue Wonder</t>
  </si>
  <si>
    <t>bijenvoer</t>
  </si>
  <si>
    <t>Phlox drummondii</t>
  </si>
  <si>
    <t>Brilliant</t>
  </si>
  <si>
    <t>Portulaca grandiflora</t>
  </si>
  <si>
    <t>Bella Vista Mix</t>
  </si>
  <si>
    <t>Clarkia unguiculata</t>
  </si>
  <si>
    <t>Excellent Mix</t>
  </si>
  <si>
    <t>Papaver paeoniflorum</t>
  </si>
  <si>
    <t>Cream Paeony</t>
  </si>
  <si>
    <t>Surpresso</t>
  </si>
  <si>
    <t>Kleurentapijt</t>
  </si>
  <si>
    <t>Unicum</t>
  </si>
  <si>
    <t>Duchesse</t>
  </si>
  <si>
    <t>Papaver rhoeas</t>
  </si>
  <si>
    <t>Phacelia tanacetifolia</t>
  </si>
  <si>
    <t>Florenza</t>
  </si>
  <si>
    <t>Cactus mengsel</t>
  </si>
  <si>
    <t>Nova</t>
  </si>
  <si>
    <t>Fiesta Gitana</t>
  </si>
  <si>
    <t>Apricot Delight</t>
  </si>
  <si>
    <t>Aquilegia vulgaris</t>
  </si>
  <si>
    <t>Black Crystal</t>
  </si>
  <si>
    <t>GAZONGRASZADEN</t>
  </si>
  <si>
    <t>Lilac Pompon</t>
  </si>
  <si>
    <t>Bladkoriander</t>
  </si>
  <si>
    <t>Dahlia variabilis</t>
  </si>
  <si>
    <t>Dandy</t>
  </si>
  <si>
    <t>gewenste levertijd</t>
  </si>
  <si>
    <t>Chianti</t>
  </si>
  <si>
    <t>Dacapo</t>
  </si>
  <si>
    <t>Colorama Mix</t>
  </si>
  <si>
    <t>Mahogany</t>
  </si>
  <si>
    <t>Peach Melba</t>
  </si>
  <si>
    <t>Alaska</t>
  </si>
  <si>
    <t>Chater's Dubbele</t>
  </si>
  <si>
    <t>Alcea rosea</t>
  </si>
  <si>
    <t>Campanula medium</t>
  </si>
  <si>
    <t>Calycanthema</t>
  </si>
  <si>
    <t>Dianthus barbatus</t>
  </si>
  <si>
    <t>Florist Mengsel</t>
  </si>
  <si>
    <t>Viola x wittrockiana</t>
  </si>
  <si>
    <t>Venidium fastuosum</t>
  </si>
  <si>
    <t>Black and White</t>
  </si>
  <si>
    <t>adres</t>
  </si>
  <si>
    <t>eenjarigen</t>
  </si>
  <si>
    <t>klimplanten</t>
  </si>
  <si>
    <t>graszaden</t>
  </si>
  <si>
    <t>bloemen mengsels</t>
  </si>
  <si>
    <t>Bonekruid</t>
  </si>
  <si>
    <t>Satureja hortensis</t>
  </si>
  <si>
    <t>Citroenmelisse</t>
  </si>
  <si>
    <t>Melissa officinalis</t>
  </si>
  <si>
    <t xml:space="preserve">Dille </t>
  </si>
  <si>
    <t>Anethum graveolens</t>
  </si>
  <si>
    <t>Pimpinella anisem</t>
  </si>
  <si>
    <t>Citroen Basilicum</t>
  </si>
  <si>
    <t>Mrs. Burns</t>
  </si>
  <si>
    <t>Groene basilicum</t>
  </si>
  <si>
    <t>Genovese</t>
  </si>
  <si>
    <t>Basilicum</t>
  </si>
  <si>
    <t>Dark Opal</t>
  </si>
  <si>
    <t>Bergsteen tijm</t>
  </si>
  <si>
    <t>Amberboa muricata</t>
  </si>
  <si>
    <t>Desert Star</t>
  </si>
  <si>
    <t>Cosmos bipinnatus</t>
  </si>
  <si>
    <t>Rubenza</t>
  </si>
  <si>
    <t>Lavandula multifida</t>
  </si>
  <si>
    <t>Spanish Eyes</t>
  </si>
  <si>
    <t>Mirabilis jalapa</t>
  </si>
  <si>
    <t>Marbles Mix</t>
  </si>
  <si>
    <t>Pizzicato</t>
  </si>
  <si>
    <t>Grandpa Ott</t>
  </si>
  <si>
    <t>Salvia farinacea</t>
  </si>
  <si>
    <t>Victoria</t>
  </si>
  <si>
    <t>Salvia splendens</t>
  </si>
  <si>
    <t>St. Jansvuur</t>
  </si>
  <si>
    <t>Parelmoer</t>
  </si>
  <si>
    <t>Sierkalebas</t>
  </si>
  <si>
    <t>e-mail: info@janroozen.com</t>
  </si>
  <si>
    <t>sub-totalen</t>
  </si>
  <si>
    <t>Totaal</t>
  </si>
  <si>
    <t>Gleam Hybrids Mix</t>
  </si>
  <si>
    <t>kanariekers</t>
  </si>
  <si>
    <t>BLOEMENMENGSELS</t>
  </si>
  <si>
    <t>Heavenly Blue</t>
  </si>
  <si>
    <t>Kniola's Black</t>
  </si>
  <si>
    <t>Americana</t>
  </si>
  <si>
    <t xml:space="preserve">Lathyrus odoratus </t>
  </si>
  <si>
    <t>Royal Maroon</t>
  </si>
  <si>
    <t>Antirrhinum majus</t>
  </si>
  <si>
    <t>BLOEMEN TWEEJARIGEN en VASTE PLANTEN</t>
  </si>
  <si>
    <t>Königin Alexandra</t>
  </si>
  <si>
    <t>Alyssum maritimum</t>
  </si>
  <si>
    <t>Sneeuwkleed</t>
  </si>
  <si>
    <t>Oriental Nights</t>
  </si>
  <si>
    <t>Scabiosa atropurpurea</t>
  </si>
  <si>
    <t>Echinacea purpurea</t>
  </si>
  <si>
    <t>Baby Blue Eyes</t>
  </si>
  <si>
    <t>Cascade Mix</t>
  </si>
  <si>
    <t>Dianthus chinensis</t>
  </si>
  <si>
    <t>Consolida ajacis</t>
  </si>
  <si>
    <t>Kervel</t>
  </si>
  <si>
    <t>Koriander</t>
  </si>
  <si>
    <t>Lavas, Maggikruid</t>
  </si>
  <si>
    <t>Lavendel</t>
  </si>
  <si>
    <t xml:space="preserve">Lathyrus latifolius </t>
  </si>
  <si>
    <t>Mina lobata</t>
  </si>
  <si>
    <t>Exotic Love</t>
  </si>
  <si>
    <t>Tropaeolum majus</t>
  </si>
  <si>
    <t>suzanne + mooie ogen</t>
  </si>
  <si>
    <t xml:space="preserve">Zuring </t>
  </si>
  <si>
    <t>Rumex acetosa</t>
  </si>
  <si>
    <t>Regal Splendour</t>
  </si>
  <si>
    <t>Waterkers</t>
  </si>
  <si>
    <t>Nasturtium officinalis</t>
  </si>
  <si>
    <t>Foeniculum vulgare</t>
  </si>
  <si>
    <t>Groene Venkel</t>
  </si>
  <si>
    <t>Atropurpurea Laciniata</t>
  </si>
  <si>
    <t>Black Prince</t>
  </si>
  <si>
    <t>Rainbow Mix</t>
  </si>
  <si>
    <t>Aster chinensis</t>
  </si>
  <si>
    <t>Agrostemma githago</t>
  </si>
  <si>
    <t>art.nr.</t>
  </si>
  <si>
    <t>Lathyrus odoratus</t>
  </si>
  <si>
    <t>Apricot Sprite</t>
  </si>
  <si>
    <t>bladpeterselie</t>
  </si>
  <si>
    <t xml:space="preserve">Anijs </t>
  </si>
  <si>
    <t>Russell Mix</t>
  </si>
  <si>
    <t>blauwe papaver</t>
  </si>
  <si>
    <t xml:space="preserve">Papaver orientale </t>
  </si>
  <si>
    <t>lampionplant</t>
  </si>
  <si>
    <t>Scabiosa caucasia</t>
  </si>
  <si>
    <t>Perfecta</t>
  </si>
  <si>
    <t>Papaver rhoeas</t>
  </si>
  <si>
    <t>Bridal Silk</t>
  </si>
  <si>
    <t>Kamille</t>
  </si>
  <si>
    <t>Anthriscus cerefolium</t>
  </si>
  <si>
    <t>Rozemarijn</t>
  </si>
  <si>
    <t>Rosmarinus officinalis</t>
  </si>
  <si>
    <t>Physalis alkekengi</t>
  </si>
  <si>
    <t>Shenot Crown of Thorns</t>
  </si>
  <si>
    <t>Turkse Muts</t>
  </si>
  <si>
    <t>tweejarigen + vaste planten</t>
  </si>
  <si>
    <t>Lupinus polyphyllus</t>
  </si>
  <si>
    <t>SOMBRAS, schaduw</t>
  </si>
  <si>
    <t>Bestelling van:</t>
  </si>
  <si>
    <t>Dhr./Mw.</t>
  </si>
  <si>
    <t xml:space="preserve">Zwitserse Reuzen </t>
  </si>
  <si>
    <t>Pixie Delight</t>
  </si>
  <si>
    <t>Malope trifida</t>
  </si>
  <si>
    <t>Chinese Bieslook</t>
  </si>
  <si>
    <t>Allium tuberosum</t>
  </si>
  <si>
    <t>Digitalis purpurea</t>
  </si>
  <si>
    <t>Alba</t>
  </si>
  <si>
    <t>Erysimum cheiri</t>
  </si>
  <si>
    <t>judaspenning</t>
  </si>
  <si>
    <t>Myosotis sylvatica</t>
  </si>
  <si>
    <t>Papaver nudicaule</t>
  </si>
  <si>
    <t>Kelmscott's Giants</t>
  </si>
  <si>
    <t>Dragon</t>
  </si>
  <si>
    <t>Artemisia dranunulus</t>
  </si>
  <si>
    <t>Lepidium sativum</t>
  </si>
  <si>
    <t>Tijm</t>
  </si>
  <si>
    <t>Verbena rigida</t>
  </si>
  <si>
    <t>Polaris</t>
  </si>
  <si>
    <t>enkele stokroos</t>
  </si>
  <si>
    <t>opmerkingen:</t>
  </si>
  <si>
    <t>Osaka</t>
  </si>
  <si>
    <t>Honeycomb</t>
  </si>
  <si>
    <t>Lunaria annua</t>
  </si>
  <si>
    <t>wilde akelei</t>
  </si>
  <si>
    <t>BLOEMEN EENJARIGEN</t>
  </si>
  <si>
    <t>Cupido</t>
  </si>
  <si>
    <t>Surprise</t>
  </si>
  <si>
    <t>Lemon Drop</t>
  </si>
  <si>
    <t>Bonita</t>
  </si>
  <si>
    <t>Aquilegia caerulea</t>
  </si>
  <si>
    <t>McKana Giants</t>
  </si>
  <si>
    <t>Duifkruid</t>
  </si>
  <si>
    <t>Jarrahdale</t>
  </si>
  <si>
    <t>Baby Boo</t>
  </si>
  <si>
    <t>Zonnehoed</t>
  </si>
  <si>
    <t>Noble Maiden</t>
  </si>
  <si>
    <t>Tagetes tenuifolia</t>
  </si>
  <si>
    <t>Ageratum mexicanum</t>
  </si>
  <si>
    <t>Milas</t>
  </si>
  <si>
    <t>Convent Garden</t>
  </si>
  <si>
    <t>Giganteus</t>
  </si>
  <si>
    <t>Music Box</t>
  </si>
  <si>
    <t>Golden Hedge</t>
  </si>
  <si>
    <t>Herfstschoonheid</t>
  </si>
  <si>
    <t>Moonshine</t>
  </si>
  <si>
    <t>Domino</t>
  </si>
  <si>
    <t>Imperial Mix</t>
  </si>
  <si>
    <t>Consolida regalis</t>
  </si>
  <si>
    <t>Blue Cloud</t>
  </si>
  <si>
    <t>Convolvulus tricolor</t>
  </si>
  <si>
    <t>Royal Ensign</t>
  </si>
  <si>
    <t>Cosmos bipinnatus</t>
  </si>
  <si>
    <t>Sunrise</t>
  </si>
  <si>
    <t>Lupinus hartwegii</t>
  </si>
  <si>
    <t>Alcea rosea plena</t>
  </si>
  <si>
    <t>Astello Indigo</t>
  </si>
  <si>
    <t>Avalune Lilac</t>
  </si>
  <si>
    <t>National mix</t>
  </si>
  <si>
    <t>Lighthouse Purple</t>
  </si>
  <si>
    <t>Verbena tenuisecta</t>
  </si>
  <si>
    <t>Desert Jewels</t>
  </si>
  <si>
    <t>Purple Prince</t>
  </si>
  <si>
    <t>Akkerbloemen</t>
  </si>
  <si>
    <t>kleur</t>
  </si>
  <si>
    <t>Rubenza</t>
  </si>
  <si>
    <t>wijnrood</t>
  </si>
  <si>
    <t>gemengd</t>
  </si>
  <si>
    <t>roze-wit gestreept</t>
  </si>
  <si>
    <t>roze-wit</t>
  </si>
  <si>
    <t>Cerinthe major</t>
  </si>
  <si>
    <t>Rosetta</t>
  </si>
  <si>
    <t>Vega</t>
  </si>
  <si>
    <t>Snow Puff</t>
  </si>
  <si>
    <t>Velouette</t>
  </si>
  <si>
    <t>Xanthos</t>
  </si>
  <si>
    <t>Brightness Red</t>
  </si>
  <si>
    <t>roze gestreept</t>
  </si>
  <si>
    <t>paarsrood-wit</t>
  </si>
  <si>
    <t>wit</t>
  </si>
  <si>
    <t>dubbel wit</t>
  </si>
  <si>
    <t>wijnrood getreept</t>
  </si>
  <si>
    <t>zachtgeel</t>
  </si>
  <si>
    <t>oranje - geel</t>
  </si>
  <si>
    <t>oranje-rood</t>
  </si>
  <si>
    <t>Tomaat</t>
  </si>
  <si>
    <t>Paola F1</t>
  </si>
  <si>
    <t>Matina F1</t>
  </si>
  <si>
    <t>Pot tomaat</t>
  </si>
  <si>
    <t>Vleestomaat</t>
  </si>
  <si>
    <t>Donna F1</t>
  </si>
  <si>
    <t>Red Ruby</t>
  </si>
  <si>
    <t>Delizia F1</t>
  </si>
  <si>
    <t>Cherry tomaat</t>
  </si>
  <si>
    <t>Gardener's Delight</t>
  </si>
  <si>
    <t>Gold Nugget</t>
  </si>
  <si>
    <t>paarsroze</t>
  </si>
  <si>
    <t>violetblauw</t>
  </si>
  <si>
    <t>blauw</t>
  </si>
  <si>
    <t>lila-roze</t>
  </si>
  <si>
    <t>karmijnroze</t>
  </si>
  <si>
    <t>sneeuwwit</t>
  </si>
  <si>
    <t>violet</t>
  </si>
  <si>
    <t>donkerrood</t>
  </si>
  <si>
    <t>Lucky Lips</t>
  </si>
  <si>
    <t>rood-wit</t>
  </si>
  <si>
    <t>Antirrhinum nanum</t>
  </si>
  <si>
    <t>hoogte</t>
  </si>
  <si>
    <t>80 cm</t>
  </si>
  <si>
    <t>150 cm</t>
  </si>
  <si>
    <t>60 cm</t>
  </si>
  <si>
    <t>90 cm</t>
  </si>
  <si>
    <t>110 cm</t>
  </si>
  <si>
    <t>70 cm</t>
  </si>
  <si>
    <t>40 cm</t>
  </si>
  <si>
    <t>45 cm</t>
  </si>
  <si>
    <t>20 cm</t>
  </si>
  <si>
    <t>75 cm</t>
  </si>
  <si>
    <t>10 cm</t>
  </si>
  <si>
    <t>100 cm</t>
  </si>
  <si>
    <t>50 cm</t>
  </si>
  <si>
    <t>25 cm</t>
  </si>
  <si>
    <t>30 cm</t>
  </si>
  <si>
    <t>oranje</t>
  </si>
  <si>
    <t>geel - oranje</t>
  </si>
  <si>
    <t>abrikoosoranje</t>
  </si>
  <si>
    <t>zwart</t>
  </si>
  <si>
    <t>blauwtinten</t>
  </si>
  <si>
    <t>purpertinten</t>
  </si>
  <si>
    <t>55 cm</t>
  </si>
  <si>
    <t>wit + geel hartje</t>
  </si>
  <si>
    <t>rozerood</t>
  </si>
  <si>
    <t>helder wit</t>
  </si>
  <si>
    <t>Blauw Boeket</t>
  </si>
  <si>
    <t>125 cm</t>
  </si>
  <si>
    <t>blauw + geel</t>
  </si>
  <si>
    <t>bruinrood + geel</t>
  </si>
  <si>
    <t>roze tinten</t>
  </si>
  <si>
    <t>paarsrood + wit</t>
  </si>
  <si>
    <t>Sunny Reggae</t>
  </si>
  <si>
    <t>zwart + wit randje</t>
  </si>
  <si>
    <t>Dorotheanthus bell.</t>
  </si>
  <si>
    <t>Ijsbloemen Sunshine Mix</t>
  </si>
  <si>
    <t>15 cm</t>
  </si>
  <si>
    <t>Mission Bells</t>
  </si>
  <si>
    <t>35 cm</t>
  </si>
  <si>
    <t>geel</t>
  </si>
  <si>
    <t>200 cm</t>
  </si>
  <si>
    <t>goudgeel</t>
  </si>
  <si>
    <t>220 cm</t>
  </si>
  <si>
    <t>citroengeel</t>
  </si>
  <si>
    <t>170 cm</t>
  </si>
  <si>
    <t>120 cm</t>
  </si>
  <si>
    <t>roodbruin</t>
  </si>
  <si>
    <t>160 cm</t>
  </si>
  <si>
    <t>Stella - kleinbloemig</t>
  </si>
  <si>
    <t>paars</t>
  </si>
  <si>
    <t>donkerroze</t>
  </si>
  <si>
    <t>65 cm</t>
  </si>
  <si>
    <t>helderblauw</t>
  </si>
  <si>
    <t>donkerrood-wit</t>
  </si>
  <si>
    <t>donkerblauw</t>
  </si>
  <si>
    <t>geel-blauw</t>
  </si>
  <si>
    <t>Lupinus cruickshankii</t>
  </si>
  <si>
    <t>paars - lila - wit</t>
  </si>
  <si>
    <t>Avalune Red-White</t>
  </si>
  <si>
    <t>roze-paars-blauw</t>
  </si>
  <si>
    <t>dieprood</t>
  </si>
  <si>
    <t>wit + paars oog</t>
  </si>
  <si>
    <t>Nachtschone</t>
  </si>
  <si>
    <t>blauw-wit</t>
  </si>
  <si>
    <t>groengeel</t>
  </si>
  <si>
    <t>roze</t>
  </si>
  <si>
    <t>Miss Jekyll</t>
  </si>
  <si>
    <t>knalrood + zwart</t>
  </si>
  <si>
    <t>roomwit</t>
  </si>
  <si>
    <t>lilapaars</t>
  </si>
  <si>
    <t>rood</t>
  </si>
  <si>
    <t>klaproos</t>
  </si>
  <si>
    <t>pasteltinten</t>
  </si>
  <si>
    <t>lichtblauw</t>
  </si>
  <si>
    <t>karamelkleurig</t>
  </si>
  <si>
    <t>Sugar Stars</t>
  </si>
  <si>
    <t>donkerviolet</t>
  </si>
  <si>
    <t>gemegd</t>
  </si>
  <si>
    <t>Solenostemon</t>
  </si>
  <si>
    <t>Coleus - siernetel</t>
  </si>
  <si>
    <t>geel oranje mix</t>
  </si>
  <si>
    <t>geel-bruin</t>
  </si>
  <si>
    <t>bruin+oranje-geel</t>
  </si>
  <si>
    <t>Favorite Red - enkel</t>
  </si>
  <si>
    <t>Marietta - enkel</t>
  </si>
  <si>
    <t>geel met bruin</t>
  </si>
  <si>
    <t>Starfire Mix - kleinbloemig</t>
  </si>
  <si>
    <t>Tropaeolum O-I kers</t>
  </si>
  <si>
    <t>Helianthus cucum.</t>
  </si>
  <si>
    <t>Helichrysum bract.</t>
  </si>
  <si>
    <t>Petunia nana comp.</t>
  </si>
  <si>
    <t>Phacelia camp.</t>
  </si>
  <si>
    <t>Chrysanth. carinatum</t>
  </si>
  <si>
    <t xml:space="preserve">Chrysanth. paludosum </t>
  </si>
  <si>
    <t>Eschscholzia calif.</t>
  </si>
  <si>
    <t>oranjerood</t>
  </si>
  <si>
    <t>bijna zwart</t>
  </si>
  <si>
    <t>Cream Troika</t>
  </si>
  <si>
    <t>roomkleurig</t>
  </si>
  <si>
    <t>perzikkleurig</t>
  </si>
  <si>
    <t>wit + zwart hart</t>
  </si>
  <si>
    <t>verbena</t>
  </si>
  <si>
    <t>140 cm</t>
  </si>
  <si>
    <t>porseleinblauw</t>
  </si>
  <si>
    <t>geel-groen</t>
  </si>
  <si>
    <t>Macarenia</t>
  </si>
  <si>
    <t>rood + goudgeel</t>
  </si>
  <si>
    <t>Mazurkia</t>
  </si>
  <si>
    <t>rood + wit</t>
  </si>
  <si>
    <t>dieppaars</t>
  </si>
  <si>
    <t>geur en kleur</t>
  </si>
  <si>
    <t>subtiele aroma's</t>
  </si>
  <si>
    <t>Tuinboeket</t>
  </si>
  <si>
    <t>voor vlinders</t>
  </si>
  <si>
    <t>snijbloemen</t>
  </si>
  <si>
    <t>plukmengsel</t>
  </si>
  <si>
    <t>wit en groen</t>
  </si>
  <si>
    <t>Vlinder- en Bijen</t>
  </si>
  <si>
    <t>Randjesbloemen</t>
  </si>
  <si>
    <t>Rotstuinmengsel</t>
  </si>
  <si>
    <t>meerjarig</t>
  </si>
  <si>
    <t>Plukbloemen</t>
  </si>
  <si>
    <t>Veldbloemen</t>
  </si>
  <si>
    <t>rijkbloeiend</t>
  </si>
  <si>
    <t>nuttig en leuk</t>
  </si>
  <si>
    <t>zachte tinten</t>
  </si>
  <si>
    <t>lekker speels</t>
  </si>
  <si>
    <t>180 cm</t>
  </si>
  <si>
    <t>Nigra</t>
  </si>
  <si>
    <t>donkerpurper</t>
  </si>
  <si>
    <t>paarsrood</t>
  </si>
  <si>
    <t>wit+paarsrood</t>
  </si>
  <si>
    <t>95 cm</t>
  </si>
  <si>
    <t>muurbloemen</t>
  </si>
  <si>
    <t>Meconopsis beton.</t>
  </si>
  <si>
    <t>vergeet-me-nietjes</t>
  </si>
  <si>
    <t>vergeet-me-nietje</t>
  </si>
  <si>
    <t>scharlakenrood</t>
  </si>
  <si>
    <t>85 cm</t>
  </si>
  <si>
    <t>zachtroze</t>
  </si>
  <si>
    <t>paarsblauw</t>
  </si>
  <si>
    <t>Rococo - gekruld</t>
  </si>
  <si>
    <t>donkerpaars</t>
  </si>
  <si>
    <t>wit + blauw</t>
  </si>
  <si>
    <t>rood - roze - wit</t>
  </si>
  <si>
    <t>lila</t>
  </si>
  <si>
    <t>lichtroze</t>
  </si>
  <si>
    <t>helderwit</t>
  </si>
  <si>
    <t>Pearl - overblijvend</t>
  </si>
  <si>
    <t>abrikooskleurig</t>
  </si>
  <si>
    <t>Fragrantissima</t>
  </si>
  <si>
    <t>extra geur - mix</t>
  </si>
  <si>
    <t>violet + blauw</t>
  </si>
  <si>
    <t>Wiltshire ripple</t>
  </si>
  <si>
    <t>zilvergrijs + bruin</t>
  </si>
  <si>
    <t>Zorja Rose</t>
  </si>
  <si>
    <t>250 cm</t>
  </si>
  <si>
    <t>passiebloem</t>
  </si>
  <si>
    <t>400 cm</t>
  </si>
  <si>
    <t>270 cm</t>
  </si>
  <si>
    <t>300 cm</t>
  </si>
  <si>
    <t>sierkomkommers</t>
  </si>
  <si>
    <t>grijs</t>
  </si>
  <si>
    <t>-</t>
  </si>
  <si>
    <t>donkergroen</t>
  </si>
  <si>
    <t>aparte vorm</t>
  </si>
  <si>
    <t>oranje-bruin</t>
  </si>
  <si>
    <t>Mini basilicum</t>
  </si>
  <si>
    <t>Pstou</t>
  </si>
  <si>
    <t>Thaise basilicum</t>
  </si>
  <si>
    <t>Siam Queen</t>
  </si>
  <si>
    <t>135 cm</t>
  </si>
  <si>
    <t>Blauwmaanzaad</t>
  </si>
  <si>
    <t>Peterselie - platte</t>
  </si>
  <si>
    <t>Stevia</t>
  </si>
  <si>
    <t>Suikerplantje - Honingkruid</t>
  </si>
  <si>
    <t>Mexicaanse dragon</t>
  </si>
  <si>
    <t>Tagetes lucida</t>
  </si>
  <si>
    <t xml:space="preserve">Wilde Rucola </t>
  </si>
  <si>
    <t>Wilde Rucola - Sylvetta</t>
  </si>
  <si>
    <t>Jaar van de COSMOS</t>
  </si>
  <si>
    <t>Jaar van de TOMAAT</t>
  </si>
  <si>
    <t>Cosmea soorten</t>
  </si>
  <si>
    <t>Nieuwe Tomatensoorten</t>
  </si>
  <si>
    <t>Bestellijst 'van Hemert' -  zaden</t>
  </si>
  <si>
    <t>Xsenia</t>
  </si>
  <si>
    <t>Amaranthus cruentus</t>
  </si>
  <si>
    <t>Velver Curtains</t>
  </si>
  <si>
    <t>Cactussen</t>
  </si>
  <si>
    <t>Calexis Orange</t>
  </si>
  <si>
    <t>Simplicity</t>
  </si>
  <si>
    <t xml:space="preserve">enkelbloemig </t>
  </si>
  <si>
    <t>Classic Magic</t>
  </si>
  <si>
    <t>purperzwart</t>
  </si>
  <si>
    <t>Gila</t>
  </si>
  <si>
    <t>Amazing Grey</t>
  </si>
  <si>
    <t xml:space="preserve"> €              -  </t>
  </si>
  <si>
    <t>Pandora</t>
  </si>
  <si>
    <t>dieprood-oudroze</t>
  </si>
  <si>
    <t>Cherelle</t>
  </si>
  <si>
    <t>kersrood</t>
  </si>
  <si>
    <t>Art Deco</t>
  </si>
  <si>
    <t>Cactus mix</t>
  </si>
  <si>
    <t>Queen Red Lime</t>
  </si>
  <si>
    <t>dieprood+groen</t>
  </si>
  <si>
    <t>Zinnia haageana</t>
  </si>
  <si>
    <t>Soleado</t>
  </si>
  <si>
    <t>geel-oranje</t>
  </si>
  <si>
    <t>Zinnia hybrida</t>
  </si>
  <si>
    <t>Molino</t>
  </si>
  <si>
    <t>enkelbloemig mix</t>
  </si>
  <si>
    <t>Black Adder</t>
  </si>
  <si>
    <t>Pompoenen</t>
  </si>
  <si>
    <t>Atlantic Giant</t>
  </si>
  <si>
    <t>wedstrijdpompoen</t>
  </si>
</sst>
</file>

<file path=xl/styles.xml><?xml version="1.0" encoding="utf-8"?>
<styleSheet xmlns="http://schemas.openxmlformats.org/spreadsheetml/2006/main">
  <numFmts count="5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€ &quot;#,##0_);\(&quot;€ &quot;#,##0\)"/>
    <numFmt numFmtId="187" formatCode="&quot;€ &quot;#,##0_);[Red]\(&quot;€ &quot;#,##0\)"/>
    <numFmt numFmtId="188" formatCode="&quot;€ &quot;#,##0.00_);\(&quot;€ &quot;#,##0.00\)"/>
    <numFmt numFmtId="189" formatCode="&quot;€ &quot;#,##0.00_);[Red]\(&quot;€ &quot;#,##0.00\)"/>
    <numFmt numFmtId="190" formatCode="_(&quot;€ &quot;* #,##0_);_(&quot;€ &quot;* \(#,##0\);_(&quot;€ &quot;* &quot;-&quot;_);_(@_)"/>
    <numFmt numFmtId="191" formatCode="_(&quot;€ &quot;* #,##0.00_);_(&quot;€ &quot;* \(#,##0.00\);_(&quot;€ &quot;* &quot;-&quot;??_);_(@_)"/>
    <numFmt numFmtId="192" formatCode="&quot;fl&quot;\ #,##0_-;&quot;fl&quot;\ #,##0\-"/>
    <numFmt numFmtId="193" formatCode="&quot;fl&quot;\ #,##0_-;[Red]&quot;fl&quot;\ #,##0\-"/>
    <numFmt numFmtId="194" formatCode="&quot;fl&quot;\ #,##0.00_-;&quot;fl&quot;\ #,##0.00\-"/>
    <numFmt numFmtId="195" formatCode="&quot;fl&quot;\ #,##0.00_-;[Red]&quot;fl&quot;\ #,##0.00\-"/>
    <numFmt numFmtId="196" formatCode="_-&quot;fl&quot;\ * #,##0_-;_-&quot;fl&quot;\ * #,##0\-;_-&quot;fl&quot;\ * &quot;-&quot;_-;_-@_-"/>
    <numFmt numFmtId="197" formatCode="_-&quot;fl&quot;\ * #,##0.00_-;_-&quot;fl&quot;\ * #,##0.00\-;_-&quot;fl&quot;\ * &quot;-&quot;??_-;_-@_-"/>
    <numFmt numFmtId="198" formatCode="0.000"/>
    <numFmt numFmtId="199" formatCode="0.0"/>
    <numFmt numFmtId="200" formatCode="00.00.00.000"/>
    <numFmt numFmtId="201" formatCode="00000"/>
    <numFmt numFmtId="202" formatCode="d/mmm/yy"/>
    <numFmt numFmtId="203" formatCode="&quot;Ja&quot;;&quot;Ja&quot;;&quot;Nee&quot;"/>
    <numFmt numFmtId="204" formatCode="&quot;Waar&quot;;&quot;Waar&quot;;&quot;Onwaar&quot;"/>
    <numFmt numFmtId="205" formatCode="&quot;Aan&quot;;&quot;Aan&quot;;&quot;Uit&quot;"/>
    <numFmt numFmtId="206" formatCode="[$€-2]\ #.##000_);[Red]\([$€-2]\ #.##000\)"/>
  </numFmts>
  <fonts count="57">
    <font>
      <sz val="10"/>
      <name val="Arial"/>
      <family val="0"/>
    </font>
    <font>
      <sz val="10"/>
      <name val="Verdana"/>
      <family val="0"/>
    </font>
    <font>
      <b/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b/>
      <sz val="20"/>
      <color indexed="10"/>
      <name val="Comic Sans MS"/>
      <family val="0"/>
    </font>
    <font>
      <b/>
      <sz val="10"/>
      <color indexed="10"/>
      <name val="Comic Sans MS"/>
      <family val="0"/>
    </font>
    <font>
      <b/>
      <sz val="12"/>
      <color indexed="10"/>
      <name val="Comic Sans MS"/>
      <family val="0"/>
    </font>
    <font>
      <sz val="9"/>
      <color indexed="10"/>
      <name val="Comic Sans MS"/>
      <family val="0"/>
    </font>
    <font>
      <u val="single"/>
      <sz val="16"/>
      <color indexed="12"/>
      <name val="Arial"/>
      <family val="0"/>
    </font>
    <font>
      <i/>
      <sz val="12"/>
      <color indexed="10"/>
      <name val="Geneva"/>
      <family val="0"/>
    </font>
    <font>
      <b/>
      <sz val="12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u val="single"/>
      <sz val="14"/>
      <color indexed="12"/>
      <name val="Arial"/>
      <family val="0"/>
    </font>
    <font>
      <b/>
      <sz val="16"/>
      <color indexed="10"/>
      <name val="Comic Sans MS"/>
      <family val="0"/>
    </font>
    <font>
      <b/>
      <sz val="9"/>
      <name val="Verdana"/>
      <family val="0"/>
    </font>
    <font>
      <b/>
      <sz val="9"/>
      <color indexed="10"/>
      <name val="Comic Sans MS"/>
      <family val="0"/>
    </font>
    <font>
      <i/>
      <sz val="9"/>
      <color indexed="10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40"/>
      <color indexed="22"/>
      <name val="Comic Sans M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1" fontId="1" fillId="33" borderId="11" xfId="0" applyNumberFormat="1" applyFont="1" applyFill="1" applyBorder="1" applyAlignment="1" applyProtection="1">
      <alignment horizontal="center"/>
      <protection locked="0"/>
    </xf>
    <xf numFmtId="0" fontId="0" fillId="33" borderId="11" xfId="0" applyNumberForma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2" fontId="1" fillId="33" borderId="0" xfId="0" applyNumberFormat="1" applyFont="1" applyFill="1" applyAlignment="1" applyProtection="1">
      <alignment/>
      <protection/>
    </xf>
    <xf numFmtId="1" fontId="1" fillId="33" borderId="0" xfId="0" applyNumberFormat="1" applyFont="1" applyFill="1" applyAlignment="1" applyProtection="1">
      <alignment horizontal="center"/>
      <protection/>
    </xf>
    <xf numFmtId="14" fontId="2" fillId="33" borderId="0" xfId="0" applyNumberFormat="1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2" fontId="1" fillId="34" borderId="0" xfId="0" applyNumberFormat="1" applyFont="1" applyFill="1" applyAlignment="1" applyProtection="1">
      <alignment/>
      <protection/>
    </xf>
    <xf numFmtId="0" fontId="2" fillId="35" borderId="12" xfId="0" applyFont="1" applyFill="1" applyBorder="1" applyAlignment="1" applyProtection="1">
      <alignment horizontal="right"/>
      <protection/>
    </xf>
    <xf numFmtId="0" fontId="2" fillId="35" borderId="13" xfId="0" applyFont="1" applyFill="1" applyBorder="1" applyAlignment="1" applyProtection="1">
      <alignment horizontal="right"/>
      <protection/>
    </xf>
    <xf numFmtId="0" fontId="2" fillId="35" borderId="14" xfId="0" applyFont="1" applyFill="1" applyBorder="1" applyAlignment="1" applyProtection="1">
      <alignment horizontal="right"/>
      <protection/>
    </xf>
    <xf numFmtId="0" fontId="2" fillId="34" borderId="12" xfId="0" applyFont="1" applyFill="1" applyBorder="1" applyAlignment="1" applyProtection="1">
      <alignment/>
      <protection/>
    </xf>
    <xf numFmtId="2" fontId="1" fillId="34" borderId="15" xfId="0" applyNumberFormat="1" applyFont="1" applyFill="1" applyBorder="1" applyAlignment="1" applyProtection="1">
      <alignment/>
      <protection/>
    </xf>
    <xf numFmtId="1" fontId="1" fillId="34" borderId="15" xfId="0" applyNumberFormat="1" applyFont="1" applyFill="1" applyBorder="1" applyAlignment="1" applyProtection="1">
      <alignment horizontal="center"/>
      <protection/>
    </xf>
    <xf numFmtId="14" fontId="2" fillId="34" borderId="16" xfId="0" applyNumberFormat="1" applyFont="1" applyFill="1" applyBorder="1" applyAlignment="1" applyProtection="1">
      <alignment horizontal="right"/>
      <protection/>
    </xf>
    <xf numFmtId="0" fontId="2" fillId="34" borderId="13" xfId="0" applyFont="1" applyFill="1" applyBorder="1" applyAlignment="1" applyProtection="1">
      <alignment/>
      <protection/>
    </xf>
    <xf numFmtId="2" fontId="1" fillId="34" borderId="0" xfId="0" applyNumberFormat="1" applyFont="1" applyFill="1" applyBorder="1" applyAlignment="1" applyProtection="1">
      <alignment/>
      <protection/>
    </xf>
    <xf numFmtId="1" fontId="1" fillId="34" borderId="0" xfId="0" applyNumberFormat="1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 applyProtection="1">
      <alignment horizontal="right"/>
      <protection/>
    </xf>
    <xf numFmtId="0" fontId="2" fillId="34" borderId="14" xfId="0" applyFont="1" applyFill="1" applyBorder="1" applyAlignment="1" applyProtection="1">
      <alignment/>
      <protection/>
    </xf>
    <xf numFmtId="2" fontId="1" fillId="34" borderId="18" xfId="0" applyNumberFormat="1" applyFont="1" applyFill="1" applyBorder="1" applyAlignment="1" applyProtection="1">
      <alignment/>
      <protection/>
    </xf>
    <xf numFmtId="1" fontId="1" fillId="34" borderId="18" xfId="0" applyNumberFormat="1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right"/>
      <protection/>
    </xf>
    <xf numFmtId="2" fontId="1" fillId="33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right"/>
      <protection/>
    </xf>
    <xf numFmtId="0" fontId="2" fillId="34" borderId="0" xfId="0" applyFont="1" applyFill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2" fontId="1" fillId="33" borderId="17" xfId="0" applyNumberFormat="1" applyFont="1" applyFill="1" applyBorder="1" applyAlignment="1" applyProtection="1">
      <alignment horizontal="center"/>
      <protection/>
    </xf>
    <xf numFmtId="191" fontId="2" fillId="33" borderId="11" xfId="0" applyNumberFormat="1" applyFont="1" applyFill="1" applyBorder="1" applyAlignment="1" applyProtection="1">
      <alignment horizontal="right"/>
      <protection/>
    </xf>
    <xf numFmtId="2" fontId="1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2" fontId="2" fillId="33" borderId="0" xfId="0" applyNumberFormat="1" applyFont="1" applyFill="1" applyAlignment="1" applyProtection="1">
      <alignment/>
      <protection/>
    </xf>
    <xf numFmtId="2" fontId="1" fillId="34" borderId="0" xfId="0" applyNumberFormat="1" applyFont="1" applyFill="1" applyAlignment="1" applyProtection="1">
      <alignment horizontal="center"/>
      <protection/>
    </xf>
    <xf numFmtId="1" fontId="1" fillId="33" borderId="0" xfId="0" applyNumberFormat="1" applyFont="1" applyFill="1" applyBorder="1" applyAlignment="1" applyProtection="1">
      <alignment horizontal="center"/>
      <protection/>
    </xf>
    <xf numFmtId="191" fontId="2" fillId="33" borderId="0" xfId="0" applyNumberFormat="1" applyFont="1" applyFill="1" applyBorder="1" applyAlignment="1" applyProtection="1">
      <alignment horizontal="right"/>
      <protection/>
    </xf>
    <xf numFmtId="2" fontId="2" fillId="34" borderId="0" xfId="0" applyNumberFormat="1" applyFont="1" applyFill="1" applyAlignment="1" applyProtection="1">
      <alignment/>
      <protection/>
    </xf>
    <xf numFmtId="2" fontId="2" fillId="34" borderId="0" xfId="0" applyNumberFormat="1" applyFont="1" applyFill="1" applyAlignment="1" applyProtection="1">
      <alignment horizontal="center"/>
      <protection/>
    </xf>
    <xf numFmtId="2" fontId="2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2" fontId="2" fillId="33" borderId="0" xfId="0" applyNumberFormat="1" applyFont="1" applyFill="1" applyAlignment="1" applyProtection="1">
      <alignment horizontal="right"/>
      <protection/>
    </xf>
    <xf numFmtId="49" fontId="2" fillId="33" borderId="0" xfId="0" applyNumberFormat="1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1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6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191" fontId="0" fillId="33" borderId="11" xfId="0" applyNumberFormat="1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/>
      <protection/>
    </xf>
    <xf numFmtId="0" fontId="8" fillId="35" borderId="15" xfId="0" applyFont="1" applyFill="1" applyBorder="1" applyAlignment="1" applyProtection="1">
      <alignment/>
      <protection/>
    </xf>
    <xf numFmtId="0" fontId="9" fillId="35" borderId="15" xfId="0" applyFont="1" applyFill="1" applyBorder="1" applyAlignment="1" applyProtection="1">
      <alignment/>
      <protection/>
    </xf>
    <xf numFmtId="0" fontId="10" fillId="35" borderId="13" xfId="0" applyFont="1" applyFill="1" applyBorder="1" applyAlignment="1" applyProtection="1">
      <alignment/>
      <protection/>
    </xf>
    <xf numFmtId="0" fontId="10" fillId="35" borderId="0" xfId="0" applyFont="1" applyFill="1" applyAlignment="1" applyProtection="1">
      <alignment/>
      <protection/>
    </xf>
    <xf numFmtId="202" fontId="9" fillId="35" borderId="17" xfId="0" applyNumberFormat="1" applyFont="1" applyFill="1" applyBorder="1" applyAlignment="1" applyProtection="1">
      <alignment horizontal="left"/>
      <protection/>
    </xf>
    <xf numFmtId="191" fontId="11" fillId="35" borderId="17" xfId="0" applyNumberFormat="1" applyFont="1" applyFill="1" applyBorder="1" applyAlignment="1" applyProtection="1">
      <alignment horizontal="right" vertical="top"/>
      <protection/>
    </xf>
    <xf numFmtId="0" fontId="10" fillId="35" borderId="19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1" fontId="1" fillId="33" borderId="11" xfId="0" applyNumberFormat="1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/>
      <protection locked="0"/>
    </xf>
    <xf numFmtId="0" fontId="2" fillId="33" borderId="21" xfId="0" applyFont="1" applyFill="1" applyBorder="1" applyAlignment="1" applyProtection="1">
      <alignment/>
      <protection locked="0"/>
    </xf>
    <xf numFmtId="0" fontId="1" fillId="33" borderId="22" xfId="0" applyFont="1" applyFill="1" applyBorder="1" applyAlignment="1" applyProtection="1">
      <alignment/>
      <protection locked="0"/>
    </xf>
    <xf numFmtId="0" fontId="2" fillId="33" borderId="2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/>
      <protection locked="0"/>
    </xf>
    <xf numFmtId="0" fontId="2" fillId="33" borderId="25" xfId="0" applyFont="1" applyFill="1" applyBorder="1" applyAlignment="1" applyProtection="1">
      <alignment/>
      <protection locked="0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8" fillId="35" borderId="0" xfId="0" applyFont="1" applyFill="1" applyAlignment="1" applyProtection="1">
      <alignment/>
      <protection/>
    </xf>
    <xf numFmtId="0" fontId="18" fillId="35" borderId="16" xfId="0" applyFont="1" applyFill="1" applyBorder="1" applyAlignment="1" applyProtection="1">
      <alignment horizontal="left"/>
      <protection/>
    </xf>
    <xf numFmtId="0" fontId="2" fillId="34" borderId="15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 locked="0"/>
    </xf>
    <xf numFmtId="1" fontId="1" fillId="33" borderId="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/>
    </xf>
    <xf numFmtId="0" fontId="19" fillId="36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 applyProtection="1">
      <alignment horizontal="right"/>
      <protection/>
    </xf>
    <xf numFmtId="0" fontId="20" fillId="35" borderId="15" xfId="0" applyFont="1" applyFill="1" applyBorder="1" applyAlignment="1" applyProtection="1">
      <alignment horizontal="right"/>
      <protection/>
    </xf>
    <xf numFmtId="0" fontId="20" fillId="35" borderId="0" xfId="0" applyFont="1" applyFill="1" applyAlignment="1" applyProtection="1">
      <alignment horizontal="right"/>
      <protection/>
    </xf>
    <xf numFmtId="0" fontId="19" fillId="33" borderId="0" xfId="0" applyFont="1" applyFill="1" applyAlignment="1" applyProtection="1">
      <alignment horizontal="right"/>
      <protection/>
    </xf>
    <xf numFmtId="0" fontId="21" fillId="33" borderId="0" xfId="0" applyFont="1" applyFill="1" applyAlignment="1" applyProtection="1">
      <alignment horizontal="right"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>
      <alignment horizontal="right"/>
    </xf>
    <xf numFmtId="0" fontId="19" fillId="34" borderId="15" xfId="0" applyFont="1" applyFill="1" applyBorder="1" applyAlignment="1" applyProtection="1">
      <alignment horizontal="right"/>
      <protection/>
    </xf>
    <xf numFmtId="0" fontId="19" fillId="34" borderId="0" xfId="0" applyFont="1" applyFill="1" applyBorder="1" applyAlignment="1" applyProtection="1">
      <alignment horizontal="right"/>
      <protection/>
    </xf>
    <xf numFmtId="0" fontId="19" fillId="34" borderId="18" xfId="0" applyFont="1" applyFill="1" applyBorder="1" applyAlignment="1" applyProtection="1">
      <alignment horizontal="right"/>
      <protection/>
    </xf>
    <xf numFmtId="0" fontId="19" fillId="34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 horizontal="right"/>
      <protection/>
    </xf>
    <xf numFmtId="2" fontId="19" fillId="34" borderId="0" xfId="0" applyNumberFormat="1" applyFont="1" applyFill="1" applyAlignment="1" applyProtection="1">
      <alignment horizontal="right"/>
      <protection/>
    </xf>
    <xf numFmtId="49" fontId="19" fillId="33" borderId="0" xfId="0" applyNumberFormat="1" applyFont="1" applyFill="1" applyAlignment="1" applyProtection="1">
      <alignment horizontal="right"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0" fontId="19" fillId="33" borderId="0" xfId="0" applyFont="1" applyFill="1" applyBorder="1" applyAlignment="1" applyProtection="1">
      <alignment horizontal="right" vertical="center"/>
      <protection/>
    </xf>
    <xf numFmtId="0" fontId="1" fillId="37" borderId="0" xfId="0" applyFont="1" applyFill="1" applyAlignment="1">
      <alignment/>
    </xf>
    <xf numFmtId="2" fontId="1" fillId="37" borderId="0" xfId="0" applyNumberFormat="1" applyFont="1" applyFill="1" applyAlignment="1">
      <alignment horizontal="center"/>
    </xf>
    <xf numFmtId="1" fontId="1" fillId="37" borderId="11" xfId="0" applyNumberFormat="1" applyFont="1" applyFill="1" applyBorder="1" applyAlignment="1" applyProtection="1">
      <alignment horizontal="center"/>
      <protection locked="0"/>
    </xf>
    <xf numFmtId="0" fontId="2" fillId="38" borderId="0" xfId="0" applyFont="1" applyFill="1" applyAlignment="1">
      <alignment/>
    </xf>
    <xf numFmtId="0" fontId="19" fillId="38" borderId="0" xfId="0" applyFont="1" applyFill="1" applyAlignment="1">
      <alignment horizontal="right"/>
    </xf>
    <xf numFmtId="1" fontId="1" fillId="37" borderId="11" xfId="0" applyNumberFormat="1" applyFont="1" applyFill="1" applyBorder="1" applyAlignment="1">
      <alignment horizontal="center"/>
    </xf>
    <xf numFmtId="0" fontId="0" fillId="37" borderId="11" xfId="0" applyFill="1" applyBorder="1" applyAlignment="1" applyProtection="1">
      <alignment horizontal="center"/>
      <protection locked="0"/>
    </xf>
    <xf numFmtId="0" fontId="19" fillId="37" borderId="0" xfId="0" applyFont="1" applyFill="1" applyAlignment="1">
      <alignment horizontal="right"/>
    </xf>
    <xf numFmtId="0" fontId="7" fillId="37" borderId="0" xfId="0" applyFont="1" applyFill="1" applyAlignment="1">
      <alignment horizontal="center"/>
    </xf>
    <xf numFmtId="0" fontId="7" fillId="33" borderId="0" xfId="0" applyFont="1" applyFill="1" applyAlignment="1" applyProtection="1">
      <alignment horizontal="right"/>
      <protection/>
    </xf>
    <xf numFmtId="0" fontId="2" fillId="33" borderId="18" xfId="0" applyFont="1" applyFill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8" fillId="35" borderId="0" xfId="0" applyFont="1" applyFill="1" applyAlignment="1" applyProtection="1">
      <alignment/>
      <protection/>
    </xf>
    <xf numFmtId="0" fontId="8" fillId="35" borderId="24" xfId="0" applyFont="1" applyFill="1" applyBorder="1" applyAlignment="1" applyProtection="1">
      <alignment/>
      <protection/>
    </xf>
    <xf numFmtId="0" fontId="8" fillId="35" borderId="27" xfId="0" applyFont="1" applyFill="1" applyBorder="1" applyAlignment="1" applyProtection="1">
      <alignment/>
      <protection/>
    </xf>
    <xf numFmtId="0" fontId="12" fillId="35" borderId="27" xfId="44" applyFont="1" applyFill="1" applyBorder="1" applyAlignment="1" applyProtection="1">
      <alignment/>
      <protection/>
    </xf>
    <xf numFmtId="0" fontId="17" fillId="33" borderId="0" xfId="44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2" fontId="1" fillId="33" borderId="18" xfId="0" applyNumberFormat="1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4" fillId="33" borderId="0" xfId="0" applyFont="1" applyFill="1" applyAlignment="1">
      <alignment/>
    </xf>
    <xf numFmtId="0" fontId="2" fillId="0" borderId="17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191" fontId="2" fillId="37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16</xdr:row>
      <xdr:rowOff>123825</xdr:rowOff>
    </xdr:from>
    <xdr:to>
      <xdr:col>7</xdr:col>
      <xdr:colOff>581025</xdr:colOff>
      <xdr:row>21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342900" y="3724275"/>
          <a:ext cx="67151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C0C0C0"/>
              </a:solidFill>
            </a:rPr>
            <a:t>van HEMERT </a:t>
          </a:r>
        </a:p>
      </xdr:txBody>
    </xdr:sp>
    <xdr:clientData/>
  </xdr:twoCellAnchor>
  <xdr:twoCellAnchor>
    <xdr:from>
      <xdr:col>0</xdr:col>
      <xdr:colOff>333375</xdr:colOff>
      <xdr:row>308</xdr:row>
      <xdr:rowOff>0</xdr:rowOff>
    </xdr:from>
    <xdr:to>
      <xdr:col>7</xdr:col>
      <xdr:colOff>638175</xdr:colOff>
      <xdr:row>312</xdr:row>
      <xdr:rowOff>47625</xdr:rowOff>
    </xdr:to>
    <xdr:sp>
      <xdr:nvSpPr>
        <xdr:cNvPr id="2" name="WordArt -1022"/>
        <xdr:cNvSpPr>
          <a:spLocks/>
        </xdr:cNvSpPr>
      </xdr:nvSpPr>
      <xdr:spPr>
        <a:xfrm>
          <a:off x="333375" y="51387375"/>
          <a:ext cx="6781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C0C0C0"/>
              </a:solidFill>
            </a:rPr>
            <a:t>KRUIDEN</a:t>
          </a:r>
        </a:p>
      </xdr:txBody>
    </xdr:sp>
    <xdr:clientData/>
  </xdr:twoCellAnchor>
  <xdr:twoCellAnchor>
    <xdr:from>
      <xdr:col>0</xdr:col>
      <xdr:colOff>447675</xdr:colOff>
      <xdr:row>356</xdr:row>
      <xdr:rowOff>114300</xdr:rowOff>
    </xdr:from>
    <xdr:to>
      <xdr:col>7</xdr:col>
      <xdr:colOff>752475</xdr:colOff>
      <xdr:row>361</xdr:row>
      <xdr:rowOff>0</xdr:rowOff>
    </xdr:to>
    <xdr:sp>
      <xdr:nvSpPr>
        <xdr:cNvPr id="3" name="WordArt -1021"/>
        <xdr:cNvSpPr>
          <a:spLocks/>
        </xdr:cNvSpPr>
      </xdr:nvSpPr>
      <xdr:spPr>
        <a:xfrm>
          <a:off x="447675" y="59312175"/>
          <a:ext cx="6781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C0C0C0"/>
              </a:solidFill>
            </a:rPr>
            <a:t>GRASZADEN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janroozen.com" TargetMode="External" /><Relationship Id="rId2" Type="http://schemas.openxmlformats.org/officeDocument/2006/relationships/hyperlink" Target="mailto:info@janroozen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12"/>
  <sheetViews>
    <sheetView tabSelected="1" zoomScalePageLayoutView="0" workbookViewId="0" topLeftCell="A1">
      <selection activeCell="C8" sqref="C8:H8"/>
    </sheetView>
  </sheetViews>
  <sheetFormatPr defaultColWidth="8.8515625" defaultRowHeight="12.75"/>
  <cols>
    <col min="1" max="1" width="6.7109375" style="4" customWidth="1"/>
    <col min="2" max="2" width="20.28125" style="9" customWidth="1"/>
    <col min="3" max="3" width="26.140625" style="5" customWidth="1"/>
    <col min="4" max="4" width="20.28125" style="5" customWidth="1"/>
    <col min="5" max="5" width="8.00390625" style="93" customWidth="1"/>
    <col min="6" max="6" width="8.8515625" style="6" customWidth="1"/>
    <col min="7" max="7" width="6.8515625" style="7" customWidth="1"/>
    <col min="8" max="8" width="12.00390625" style="29" customWidth="1"/>
    <col min="9" max="16384" width="8.8515625" style="9" customWidth="1"/>
  </cols>
  <sheetData>
    <row r="2" spans="1:8" ht="30.75">
      <c r="A2" s="60" t="s">
        <v>636</v>
      </c>
      <c r="B2" s="61"/>
      <c r="C2" s="62"/>
      <c r="D2" s="62"/>
      <c r="E2" s="91"/>
      <c r="F2" s="62"/>
      <c r="G2" s="62"/>
      <c r="H2" s="82"/>
    </row>
    <row r="3" spans="1:8" ht="30.75">
      <c r="A3" s="63"/>
      <c r="B3" s="122" t="s">
        <v>27</v>
      </c>
      <c r="C3" s="122"/>
      <c r="D3" s="81"/>
      <c r="E3" s="92"/>
      <c r="F3" s="64"/>
      <c r="G3" s="64"/>
      <c r="H3" s="65"/>
    </row>
    <row r="4" spans="1:8" ht="30.75">
      <c r="A4" s="63"/>
      <c r="B4" s="122" t="s">
        <v>28</v>
      </c>
      <c r="C4" s="122"/>
      <c r="D4" s="81"/>
      <c r="E4" s="92"/>
      <c r="F4" s="64"/>
      <c r="G4" s="64"/>
      <c r="H4" s="66"/>
    </row>
    <row r="5" spans="1:8" ht="30.75">
      <c r="A5" s="123" t="s">
        <v>29</v>
      </c>
      <c r="B5" s="124"/>
      <c r="C5" s="125" t="s">
        <v>30</v>
      </c>
      <c r="D5" s="125"/>
      <c r="E5" s="125"/>
      <c r="F5" s="125"/>
      <c r="G5" s="125"/>
      <c r="H5" s="67"/>
    </row>
    <row r="7" spans="2:8" ht="12.75">
      <c r="B7" s="5" t="s">
        <v>344</v>
      </c>
      <c r="H7" s="8"/>
    </row>
    <row r="8" spans="2:8" ht="12.75">
      <c r="B8" s="13" t="s">
        <v>345</v>
      </c>
      <c r="C8" s="119"/>
      <c r="D8" s="119"/>
      <c r="E8" s="119"/>
      <c r="F8" s="120"/>
      <c r="G8" s="120"/>
      <c r="H8" s="121"/>
    </row>
    <row r="9" spans="2:8" ht="12.75">
      <c r="B9" s="14" t="s">
        <v>242</v>
      </c>
      <c r="C9" s="116"/>
      <c r="D9" s="116"/>
      <c r="E9" s="116"/>
      <c r="F9" s="117"/>
      <c r="G9" s="117"/>
      <c r="H9" s="118"/>
    </row>
    <row r="10" spans="2:8" ht="12.75">
      <c r="B10" s="14" t="s">
        <v>108</v>
      </c>
      <c r="C10" s="116"/>
      <c r="D10" s="116"/>
      <c r="E10" s="116"/>
      <c r="F10" s="117"/>
      <c r="G10" s="117"/>
      <c r="H10" s="118"/>
    </row>
    <row r="11" spans="2:8" ht="12.75">
      <c r="B11" s="14" t="s">
        <v>109</v>
      </c>
      <c r="C11" s="116"/>
      <c r="D11" s="116"/>
      <c r="E11" s="116"/>
      <c r="F11" s="117"/>
      <c r="G11" s="117"/>
      <c r="H11" s="118"/>
    </row>
    <row r="12" spans="2:8" ht="12.75">
      <c r="B12" s="14" t="s">
        <v>110</v>
      </c>
      <c r="C12" s="116"/>
      <c r="D12" s="116"/>
      <c r="E12" s="116"/>
      <c r="F12" s="117"/>
      <c r="G12" s="117"/>
      <c r="H12" s="118"/>
    </row>
    <row r="13" spans="2:8" ht="12.75">
      <c r="B13" s="14" t="s">
        <v>226</v>
      </c>
      <c r="C13" s="119"/>
      <c r="D13" s="119"/>
      <c r="E13" s="119"/>
      <c r="F13" s="120"/>
      <c r="G13" s="120"/>
      <c r="H13" s="121"/>
    </row>
    <row r="14" spans="2:8" ht="12.75">
      <c r="B14" s="15" t="s">
        <v>111</v>
      </c>
      <c r="C14" s="116"/>
      <c r="D14" s="116"/>
      <c r="E14" s="116"/>
      <c r="F14" s="117"/>
      <c r="G14" s="117"/>
      <c r="H14" s="118"/>
    </row>
    <row r="15" spans="2:9" ht="16.5">
      <c r="B15" s="4"/>
      <c r="C15" s="127"/>
      <c r="D15" s="127"/>
      <c r="E15" s="127"/>
      <c r="F15" s="128"/>
      <c r="G15" s="128"/>
      <c r="H15" s="132"/>
      <c r="I15" s="70"/>
    </row>
    <row r="16" spans="2:8" ht="16.5">
      <c r="B16" s="134" t="s">
        <v>31</v>
      </c>
      <c r="C16" s="134"/>
      <c r="D16" s="70"/>
      <c r="E16" s="94"/>
      <c r="F16" s="70"/>
      <c r="G16" s="69"/>
      <c r="H16" s="70"/>
    </row>
    <row r="17" spans="2:8" ht="16.5">
      <c r="B17" s="70"/>
      <c r="C17" s="70"/>
      <c r="D17" s="70"/>
      <c r="E17" s="94"/>
      <c r="F17" s="70"/>
      <c r="G17" s="70"/>
      <c r="H17" s="70"/>
    </row>
    <row r="18" spans="2:8" ht="16.5">
      <c r="B18" s="70"/>
      <c r="C18" s="70"/>
      <c r="D18" s="70"/>
      <c r="E18" s="94"/>
      <c r="F18" s="69"/>
      <c r="G18" s="70"/>
      <c r="H18" s="69"/>
    </row>
    <row r="19" spans="2:8" ht="16.5">
      <c r="B19" s="70"/>
      <c r="C19" s="127"/>
      <c r="D19" s="127"/>
      <c r="E19" s="127"/>
      <c r="F19" s="133"/>
      <c r="G19" s="133"/>
      <c r="H19" s="133"/>
    </row>
    <row r="20" spans="2:8" ht="12.75">
      <c r="B20" s="4"/>
      <c r="C20" s="127"/>
      <c r="D20" s="127"/>
      <c r="E20" s="127"/>
      <c r="F20" s="128"/>
      <c r="G20" s="128"/>
      <c r="H20" s="128"/>
    </row>
    <row r="21" spans="2:8" ht="12.75">
      <c r="B21" s="4"/>
      <c r="C21" s="68"/>
      <c r="D21" s="68"/>
      <c r="E21" s="95"/>
      <c r="F21" s="69"/>
      <c r="G21" s="69"/>
      <c r="H21" s="69"/>
    </row>
    <row r="22" spans="2:8" ht="12.75">
      <c r="B22" s="5"/>
      <c r="H22" s="8"/>
    </row>
    <row r="23" spans="1:8" ht="16.5">
      <c r="A23" s="131" t="s">
        <v>8</v>
      </c>
      <c r="B23" s="131"/>
      <c r="C23" s="131"/>
      <c r="D23" s="131"/>
      <c r="E23" s="131"/>
      <c r="F23" s="131"/>
      <c r="G23" s="131"/>
      <c r="H23" s="131"/>
    </row>
    <row r="24" spans="1:8" ht="18">
      <c r="A24" s="78"/>
      <c r="B24" s="79"/>
      <c r="C24" s="80"/>
      <c r="D24" s="80"/>
      <c r="E24" s="96"/>
      <c r="F24" s="126" t="s">
        <v>30</v>
      </c>
      <c r="G24" s="126"/>
      <c r="H24" s="126"/>
    </row>
    <row r="25" spans="2:8" ht="12.75">
      <c r="B25" s="5"/>
      <c r="H25" s="8"/>
    </row>
    <row r="26" spans="2:8" ht="12" customHeight="1">
      <c r="B26" s="5"/>
      <c r="H26" s="8"/>
    </row>
    <row r="27" spans="2:8" ht="12" customHeight="1">
      <c r="B27" s="5"/>
      <c r="C27" s="16" t="s">
        <v>177</v>
      </c>
      <c r="D27" s="83"/>
      <c r="E27" s="97"/>
      <c r="F27" s="17"/>
      <c r="G27" s="18"/>
      <c r="H27" s="19"/>
    </row>
    <row r="28" spans="3:8" ht="12.75">
      <c r="C28" s="20"/>
      <c r="D28" s="84"/>
      <c r="E28" s="98"/>
      <c r="F28" s="21"/>
      <c r="G28" s="22"/>
      <c r="H28" s="23"/>
    </row>
    <row r="29" spans="3:8" ht="12.75">
      <c r="C29" s="24" t="s">
        <v>277</v>
      </c>
      <c r="D29" s="85"/>
      <c r="E29" s="99"/>
      <c r="F29" s="25"/>
      <c r="G29" s="26"/>
      <c r="H29" s="27"/>
    </row>
    <row r="31" spans="1:8" ht="12.75">
      <c r="A31" s="4" t="s">
        <v>321</v>
      </c>
      <c r="B31" s="9" t="s">
        <v>49</v>
      </c>
      <c r="C31" s="5" t="s">
        <v>47</v>
      </c>
      <c r="D31" s="5" t="s">
        <v>409</v>
      </c>
      <c r="E31" s="93" t="s">
        <v>452</v>
      </c>
      <c r="F31" s="28" t="s">
        <v>48</v>
      </c>
      <c r="G31" s="7" t="s">
        <v>124</v>
      </c>
      <c r="H31" s="29" t="s">
        <v>125</v>
      </c>
    </row>
    <row r="32" ht="12.75">
      <c r="F32" s="28"/>
    </row>
    <row r="33" spans="2:6" ht="15.75">
      <c r="B33" s="10" t="s">
        <v>634</v>
      </c>
      <c r="C33" s="11"/>
      <c r="D33" s="11"/>
      <c r="E33" s="100"/>
      <c r="F33" s="30"/>
    </row>
    <row r="34" spans="1:8" ht="12.75">
      <c r="A34" s="88">
        <v>33949</v>
      </c>
      <c r="B34" s="9" t="s">
        <v>397</v>
      </c>
      <c r="C34" s="31" t="s">
        <v>410</v>
      </c>
      <c r="D34" s="31" t="s">
        <v>411</v>
      </c>
      <c r="E34" s="89" t="s">
        <v>453</v>
      </c>
      <c r="F34" s="32">
        <v>2.45</v>
      </c>
      <c r="G34" s="2"/>
      <c r="H34" s="33">
        <f>SUM(F34*G34)</f>
        <v>0</v>
      </c>
    </row>
    <row r="35" spans="1:8" ht="12.75">
      <c r="A35" s="88">
        <v>33950</v>
      </c>
      <c r="B35" s="9" t="s">
        <v>397</v>
      </c>
      <c r="C35" s="31" t="s">
        <v>144</v>
      </c>
      <c r="D35" s="31" t="s">
        <v>412</v>
      </c>
      <c r="E35" s="89" t="s">
        <v>454</v>
      </c>
      <c r="F35" s="32">
        <v>1.65</v>
      </c>
      <c r="G35" s="2"/>
      <c r="H35" s="33">
        <f aca="true" t="shared" si="0" ref="H35:H44">SUM(F35*G35)</f>
        <v>0</v>
      </c>
    </row>
    <row r="36" spans="1:8" ht="12.75">
      <c r="A36" s="88">
        <v>33951</v>
      </c>
      <c r="B36" s="9" t="s">
        <v>397</v>
      </c>
      <c r="C36" s="31" t="s">
        <v>637</v>
      </c>
      <c r="D36" s="31" t="s">
        <v>413</v>
      </c>
      <c r="E36" s="89" t="s">
        <v>455</v>
      </c>
      <c r="F36" s="32">
        <v>2.45</v>
      </c>
      <c r="G36" s="2"/>
      <c r="H36" s="33">
        <f t="shared" si="0"/>
        <v>0</v>
      </c>
    </row>
    <row r="37" spans="1:8" ht="12.75">
      <c r="A37" s="88">
        <v>33952</v>
      </c>
      <c r="B37" s="9" t="s">
        <v>397</v>
      </c>
      <c r="C37" s="31" t="s">
        <v>416</v>
      </c>
      <c r="D37" s="31" t="s">
        <v>422</v>
      </c>
      <c r="E37" s="89" t="s">
        <v>456</v>
      </c>
      <c r="F37" s="32">
        <v>3.25</v>
      </c>
      <c r="G37" s="2"/>
      <c r="H37" s="33">
        <f t="shared" si="0"/>
        <v>0</v>
      </c>
    </row>
    <row r="38" spans="1:8" ht="12.75">
      <c r="A38" s="88">
        <v>33953</v>
      </c>
      <c r="B38" s="9" t="s">
        <v>397</v>
      </c>
      <c r="C38" s="31" t="s">
        <v>75</v>
      </c>
      <c r="D38" s="31" t="s">
        <v>423</v>
      </c>
      <c r="E38" s="89" t="s">
        <v>455</v>
      </c>
      <c r="F38" s="32">
        <v>2.45</v>
      </c>
      <c r="G38" s="2"/>
      <c r="H38" s="33">
        <f t="shared" si="0"/>
        <v>0</v>
      </c>
    </row>
    <row r="39" spans="1:8" ht="12.75">
      <c r="A39" s="88">
        <v>33955</v>
      </c>
      <c r="B39" s="9" t="s">
        <v>397</v>
      </c>
      <c r="C39" s="31" t="s">
        <v>417</v>
      </c>
      <c r="D39" s="31" t="s">
        <v>424</v>
      </c>
      <c r="E39" s="89" t="s">
        <v>453</v>
      </c>
      <c r="F39" s="32">
        <v>1.85</v>
      </c>
      <c r="G39" s="2"/>
      <c r="H39" s="33">
        <f t="shared" si="0"/>
        <v>0</v>
      </c>
    </row>
    <row r="40" spans="1:8" ht="12.75">
      <c r="A40" s="88">
        <v>33956</v>
      </c>
      <c r="B40" s="9" t="s">
        <v>397</v>
      </c>
      <c r="C40" s="31" t="s">
        <v>418</v>
      </c>
      <c r="D40" s="31" t="s">
        <v>425</v>
      </c>
      <c r="E40" s="89" t="s">
        <v>457</v>
      </c>
      <c r="F40" s="32">
        <v>3.25</v>
      </c>
      <c r="G40" s="2"/>
      <c r="H40" s="33">
        <f t="shared" si="0"/>
        <v>0</v>
      </c>
    </row>
    <row r="41" spans="1:8" ht="12.75">
      <c r="A41" s="88">
        <v>33957</v>
      </c>
      <c r="B41" s="9" t="s">
        <v>397</v>
      </c>
      <c r="C41" s="31" t="s">
        <v>419</v>
      </c>
      <c r="D41" s="31" t="s">
        <v>426</v>
      </c>
      <c r="E41" s="89" t="s">
        <v>456</v>
      </c>
      <c r="F41" s="32">
        <v>1.95</v>
      </c>
      <c r="G41" s="2"/>
      <c r="H41" s="33">
        <f t="shared" si="0"/>
        <v>0</v>
      </c>
    </row>
    <row r="42" spans="1:8" ht="12.75">
      <c r="A42" s="88">
        <v>33958</v>
      </c>
      <c r="B42" s="9" t="s">
        <v>397</v>
      </c>
      <c r="C42" s="31" t="s">
        <v>420</v>
      </c>
      <c r="D42" s="31" t="s">
        <v>427</v>
      </c>
      <c r="E42" s="89" t="s">
        <v>458</v>
      </c>
      <c r="F42" s="32">
        <v>3.25</v>
      </c>
      <c r="G42" s="2"/>
      <c r="H42" s="33">
        <f t="shared" si="0"/>
        <v>0</v>
      </c>
    </row>
    <row r="43" spans="1:8" ht="12.75">
      <c r="A43" s="88">
        <v>33959</v>
      </c>
      <c r="B43" s="9" t="s">
        <v>146</v>
      </c>
      <c r="C43" s="31" t="s">
        <v>147</v>
      </c>
      <c r="D43" s="31" t="s">
        <v>428</v>
      </c>
      <c r="E43" s="89" t="s">
        <v>453</v>
      </c>
      <c r="F43" s="32">
        <v>1.85</v>
      </c>
      <c r="G43" s="2"/>
      <c r="H43" s="33">
        <f t="shared" si="0"/>
        <v>0</v>
      </c>
    </row>
    <row r="44" spans="1:8" ht="12.75">
      <c r="A44" s="88">
        <v>33960</v>
      </c>
      <c r="B44" s="9" t="s">
        <v>146</v>
      </c>
      <c r="C44" s="31" t="s">
        <v>421</v>
      </c>
      <c r="D44" s="31" t="s">
        <v>429</v>
      </c>
      <c r="E44" s="89" t="s">
        <v>459</v>
      </c>
      <c r="F44" s="32">
        <v>2.45</v>
      </c>
      <c r="G44" s="2"/>
      <c r="H44" s="33">
        <f t="shared" si="0"/>
        <v>0</v>
      </c>
    </row>
    <row r="45" spans="3:8" ht="12.75">
      <c r="C45" s="9"/>
      <c r="D45" s="9"/>
      <c r="E45" s="101"/>
      <c r="F45" s="34"/>
      <c r="G45" s="87"/>
      <c r="H45" s="39"/>
    </row>
    <row r="46" spans="2:6" ht="15.75">
      <c r="B46" s="10" t="s">
        <v>635</v>
      </c>
      <c r="C46" s="11"/>
      <c r="D46" s="11"/>
      <c r="E46" s="100"/>
      <c r="F46" s="30"/>
    </row>
    <row r="47" spans="1:8" ht="12.75">
      <c r="A47" s="88">
        <v>1285</v>
      </c>
      <c r="B47" s="9" t="s">
        <v>430</v>
      </c>
      <c r="C47" s="31" t="s">
        <v>431</v>
      </c>
      <c r="D47" s="31"/>
      <c r="E47" s="89"/>
      <c r="F47" s="34">
        <v>3.95</v>
      </c>
      <c r="G47" s="2"/>
      <c r="H47" s="33">
        <f>SUM(F47*G47)</f>
        <v>0</v>
      </c>
    </row>
    <row r="48" spans="1:8" ht="12.75">
      <c r="A48" s="88">
        <v>1290</v>
      </c>
      <c r="B48" s="9" t="s">
        <v>430</v>
      </c>
      <c r="C48" s="31" t="s">
        <v>432</v>
      </c>
      <c r="D48" s="31"/>
      <c r="E48" s="89"/>
      <c r="F48" s="34">
        <v>2.45</v>
      </c>
      <c r="G48" s="2"/>
      <c r="H48" s="33">
        <f>SUM(F48*G48)</f>
        <v>0</v>
      </c>
    </row>
    <row r="49" spans="1:8" ht="12.75">
      <c r="A49" s="88">
        <v>1294</v>
      </c>
      <c r="B49" s="9" t="s">
        <v>433</v>
      </c>
      <c r="C49" s="31" t="s">
        <v>435</v>
      </c>
      <c r="D49" s="31"/>
      <c r="E49" s="89"/>
      <c r="F49" s="34">
        <v>3.95</v>
      </c>
      <c r="G49" s="2"/>
      <c r="H49" s="33">
        <f>SUM(F49*G49)</f>
        <v>0</v>
      </c>
    </row>
    <row r="50" spans="1:8" ht="12.75">
      <c r="A50" s="88">
        <v>1295</v>
      </c>
      <c r="B50" s="9" t="s">
        <v>433</v>
      </c>
      <c r="C50" s="31" t="s">
        <v>436</v>
      </c>
      <c r="D50" s="31"/>
      <c r="E50" s="89"/>
      <c r="F50" s="34">
        <v>1.95</v>
      </c>
      <c r="G50" s="2"/>
      <c r="H50" s="33">
        <f>SUM(F50*G50)</f>
        <v>0</v>
      </c>
    </row>
    <row r="51" spans="1:8" ht="12.75">
      <c r="A51" s="88">
        <v>1302</v>
      </c>
      <c r="B51" s="9" t="s">
        <v>434</v>
      </c>
      <c r="C51" s="31" t="s">
        <v>437</v>
      </c>
      <c r="D51" s="31"/>
      <c r="E51" s="89"/>
      <c r="F51" s="34">
        <v>3.95</v>
      </c>
      <c r="G51" s="2"/>
      <c r="H51" s="33">
        <f>SUM(F51*G51)</f>
        <v>0</v>
      </c>
    </row>
    <row r="52" spans="1:8" ht="12.75">
      <c r="A52" s="88">
        <v>1307</v>
      </c>
      <c r="B52" s="9" t="s">
        <v>438</v>
      </c>
      <c r="C52" s="31" t="s">
        <v>148</v>
      </c>
      <c r="D52" s="31"/>
      <c r="E52" s="89"/>
      <c r="F52" s="34">
        <v>1.95</v>
      </c>
      <c r="G52" s="2"/>
      <c r="H52" s="33">
        <f>SUM(F52*G52)</f>
        <v>0</v>
      </c>
    </row>
    <row r="53" spans="1:8" ht="12.75">
      <c r="A53" s="88">
        <v>1310</v>
      </c>
      <c r="B53" s="9" t="s">
        <v>438</v>
      </c>
      <c r="C53" s="31" t="s">
        <v>439</v>
      </c>
      <c r="D53" s="31"/>
      <c r="E53" s="89"/>
      <c r="F53" s="43">
        <v>1.95</v>
      </c>
      <c r="G53" s="2"/>
      <c r="H53" s="33">
        <f>SUM(F53*G53)</f>
        <v>0</v>
      </c>
    </row>
    <row r="54" spans="1:8" ht="12.75">
      <c r="A54" s="88">
        <v>1315</v>
      </c>
      <c r="B54" s="9" t="s">
        <v>438</v>
      </c>
      <c r="C54" s="31" t="s">
        <v>440</v>
      </c>
      <c r="D54" s="31"/>
      <c r="E54" s="89"/>
      <c r="F54" s="43">
        <v>1.95</v>
      </c>
      <c r="G54" s="2"/>
      <c r="H54" s="33">
        <f>SUM(F54*G54)</f>
        <v>0</v>
      </c>
    </row>
    <row r="55" spans="6:8" ht="12.75">
      <c r="F55" s="5"/>
      <c r="G55" s="35"/>
      <c r="H55" s="5"/>
    </row>
    <row r="56" spans="2:8" ht="15.75">
      <c r="B56" s="10" t="s">
        <v>370</v>
      </c>
      <c r="C56" s="11"/>
      <c r="D56" s="11"/>
      <c r="E56" s="100"/>
      <c r="F56" s="11"/>
      <c r="G56" s="35"/>
      <c r="H56" s="5"/>
    </row>
    <row r="57" spans="1:8" ht="12.75">
      <c r="A57" s="88">
        <v>33050</v>
      </c>
      <c r="B57" s="9" t="s">
        <v>71</v>
      </c>
      <c r="C57" s="31" t="s">
        <v>72</v>
      </c>
      <c r="D57" s="31" t="s">
        <v>441</v>
      </c>
      <c r="E57" s="89" t="s">
        <v>460</v>
      </c>
      <c r="F57" s="28">
        <v>1.95</v>
      </c>
      <c r="G57" s="2"/>
      <c r="H57" s="33">
        <f>SUM(F57*G57)</f>
        <v>0</v>
      </c>
    </row>
    <row r="58" spans="1:8" ht="12.75">
      <c r="A58" s="88">
        <v>33055</v>
      </c>
      <c r="B58" s="9" t="s">
        <v>71</v>
      </c>
      <c r="C58" s="31" t="s">
        <v>401</v>
      </c>
      <c r="D58" s="31" t="s">
        <v>442</v>
      </c>
      <c r="E58" s="89" t="s">
        <v>460</v>
      </c>
      <c r="F58" s="28">
        <v>3.95</v>
      </c>
      <c r="G58" s="2"/>
      <c r="H58" s="33">
        <f>SUM(F58*G58)</f>
        <v>0</v>
      </c>
    </row>
    <row r="59" spans="1:8" ht="12.75">
      <c r="A59" s="88">
        <v>33065</v>
      </c>
      <c r="B59" s="9" t="s">
        <v>383</v>
      </c>
      <c r="C59" s="31" t="s">
        <v>50</v>
      </c>
      <c r="D59" s="31" t="s">
        <v>443</v>
      </c>
      <c r="E59" s="89" t="s">
        <v>461</v>
      </c>
      <c r="F59" s="28">
        <v>1.35</v>
      </c>
      <c r="G59" s="2"/>
      <c r="H59" s="33">
        <f aca="true" t="shared" si="1" ref="H59:H93">SUM(F59*G59)</f>
        <v>0</v>
      </c>
    </row>
    <row r="60" spans="1:8" ht="12.75">
      <c r="A60" s="88">
        <v>33075</v>
      </c>
      <c r="B60" s="9" t="s">
        <v>320</v>
      </c>
      <c r="C60" s="31" t="s">
        <v>384</v>
      </c>
      <c r="D60" s="31" t="s">
        <v>444</v>
      </c>
      <c r="E60" s="89" t="s">
        <v>462</v>
      </c>
      <c r="F60" s="28">
        <v>1.15</v>
      </c>
      <c r="G60" s="2"/>
      <c r="H60" s="33">
        <f t="shared" si="1"/>
        <v>0</v>
      </c>
    </row>
    <row r="61" spans="1:8" ht="12.75">
      <c r="A61" s="88">
        <v>33085</v>
      </c>
      <c r="B61" s="9" t="s">
        <v>41</v>
      </c>
      <c r="C61" s="31" t="s">
        <v>40</v>
      </c>
      <c r="D61" s="31" t="s">
        <v>412</v>
      </c>
      <c r="E61" s="89" t="s">
        <v>457</v>
      </c>
      <c r="F61" s="28">
        <v>1.95</v>
      </c>
      <c r="G61" s="2"/>
      <c r="H61" s="33">
        <f t="shared" si="1"/>
        <v>0</v>
      </c>
    </row>
    <row r="62" spans="1:8" ht="12.75">
      <c r="A62" s="88">
        <v>33195</v>
      </c>
      <c r="B62" s="9" t="s">
        <v>291</v>
      </c>
      <c r="C62" s="31" t="s">
        <v>122</v>
      </c>
      <c r="D62" s="31" t="s">
        <v>445</v>
      </c>
      <c r="E62" s="89" t="s">
        <v>463</v>
      </c>
      <c r="F62" s="28">
        <v>1.35</v>
      </c>
      <c r="G62" s="2"/>
      <c r="H62" s="33">
        <f t="shared" si="1"/>
        <v>0</v>
      </c>
    </row>
    <row r="63" spans="1:8" ht="12.75">
      <c r="A63" s="88">
        <v>33197</v>
      </c>
      <c r="B63" s="9" t="s">
        <v>291</v>
      </c>
      <c r="C63" s="31" t="s">
        <v>292</v>
      </c>
      <c r="D63" s="31" t="s">
        <v>446</v>
      </c>
      <c r="E63" s="89" t="s">
        <v>463</v>
      </c>
      <c r="F63" s="28">
        <v>1.15</v>
      </c>
      <c r="G63" s="2"/>
      <c r="H63" s="33">
        <f t="shared" si="1"/>
        <v>0</v>
      </c>
    </row>
    <row r="64" spans="1:8" ht="12.75">
      <c r="A64" s="88">
        <v>33199</v>
      </c>
      <c r="B64" s="9" t="s">
        <v>291</v>
      </c>
      <c r="C64" s="31" t="s">
        <v>293</v>
      </c>
      <c r="D64" s="31" t="s">
        <v>447</v>
      </c>
      <c r="E64" s="89" t="s">
        <v>463</v>
      </c>
      <c r="F64" s="28">
        <v>1.35</v>
      </c>
      <c r="G64" s="2"/>
      <c r="H64" s="33">
        <f t="shared" si="1"/>
        <v>0</v>
      </c>
    </row>
    <row r="65" spans="1:8" ht="12.75">
      <c r="A65" s="88">
        <v>33200</v>
      </c>
      <c r="B65" s="9" t="s">
        <v>638</v>
      </c>
      <c r="C65" s="31" t="s">
        <v>639</v>
      </c>
      <c r="D65" s="31" t="s">
        <v>483</v>
      </c>
      <c r="E65" s="89" t="s">
        <v>454</v>
      </c>
      <c r="F65" s="28">
        <v>2</v>
      </c>
      <c r="G65" s="2"/>
      <c r="H65" s="33">
        <f>SUM(F65*G65)</f>
        <v>0</v>
      </c>
    </row>
    <row r="66" spans="1:8" ht="12.75">
      <c r="A66" s="88">
        <v>33220</v>
      </c>
      <c r="B66" s="9" t="s">
        <v>261</v>
      </c>
      <c r="C66" s="31" t="s">
        <v>262</v>
      </c>
      <c r="D66" s="31" t="s">
        <v>444</v>
      </c>
      <c r="E66" s="89" t="s">
        <v>453</v>
      </c>
      <c r="F66" s="32">
        <v>2.45</v>
      </c>
      <c r="G66" s="2"/>
      <c r="H66" s="33">
        <f t="shared" si="1"/>
        <v>0</v>
      </c>
    </row>
    <row r="67" spans="1:8" ht="12.75">
      <c r="A67" s="88">
        <v>33225</v>
      </c>
      <c r="B67" s="9" t="s">
        <v>20</v>
      </c>
      <c r="C67" s="31" t="s">
        <v>21</v>
      </c>
      <c r="D67" s="31" t="s">
        <v>424</v>
      </c>
      <c r="E67" s="89" t="s">
        <v>464</v>
      </c>
      <c r="F67" s="28">
        <v>1.85</v>
      </c>
      <c r="G67" s="2"/>
      <c r="H67" s="33">
        <f t="shared" si="1"/>
        <v>0</v>
      </c>
    </row>
    <row r="68" spans="1:8" ht="12.75">
      <c r="A68" s="88">
        <v>33237</v>
      </c>
      <c r="B68" s="9" t="s">
        <v>22</v>
      </c>
      <c r="C68" s="31" t="s">
        <v>163</v>
      </c>
      <c r="D68" s="31" t="s">
        <v>443</v>
      </c>
      <c r="E68" s="89" t="s">
        <v>461</v>
      </c>
      <c r="F68" s="28">
        <v>1.95</v>
      </c>
      <c r="G68" s="2"/>
      <c r="H68" s="33">
        <f t="shared" si="1"/>
        <v>0</v>
      </c>
    </row>
    <row r="69" spans="1:8" ht="12.75">
      <c r="A69" s="88">
        <v>33245</v>
      </c>
      <c r="B69" s="9" t="s">
        <v>288</v>
      </c>
      <c r="C69" s="31" t="s">
        <v>317</v>
      </c>
      <c r="D69" s="31" t="s">
        <v>448</v>
      </c>
      <c r="E69" s="89" t="s">
        <v>465</v>
      </c>
      <c r="F69" s="28">
        <v>1.65</v>
      </c>
      <c r="G69" s="2"/>
      <c r="H69" s="33">
        <f t="shared" si="1"/>
        <v>0</v>
      </c>
    </row>
    <row r="70" spans="1:8" ht="12.75">
      <c r="A70" s="88">
        <v>33255</v>
      </c>
      <c r="B70" s="9" t="s">
        <v>288</v>
      </c>
      <c r="C70" s="31" t="s">
        <v>449</v>
      </c>
      <c r="D70" s="31" t="s">
        <v>450</v>
      </c>
      <c r="E70" s="89" t="s">
        <v>465</v>
      </c>
      <c r="F70" s="28">
        <v>1.95</v>
      </c>
      <c r="G70" s="2"/>
      <c r="H70" s="33">
        <f t="shared" si="1"/>
        <v>0</v>
      </c>
    </row>
    <row r="71" spans="1:8" ht="12.75">
      <c r="A71" s="88">
        <v>33265</v>
      </c>
      <c r="B71" s="9" t="s">
        <v>451</v>
      </c>
      <c r="C71" s="31" t="s">
        <v>318</v>
      </c>
      <c r="D71" s="31" t="s">
        <v>412</v>
      </c>
      <c r="E71" s="89" t="s">
        <v>465</v>
      </c>
      <c r="F71" s="28">
        <v>1.15</v>
      </c>
      <c r="G71" s="2"/>
      <c r="H71" s="33">
        <f t="shared" si="1"/>
        <v>0</v>
      </c>
    </row>
    <row r="72" spans="1:8" ht="12.75">
      <c r="A72" s="88">
        <v>33315</v>
      </c>
      <c r="B72" s="9" t="s">
        <v>319</v>
      </c>
      <c r="C72" s="31" t="s">
        <v>208</v>
      </c>
      <c r="D72" s="31" t="s">
        <v>412</v>
      </c>
      <c r="E72" s="89" t="s">
        <v>458</v>
      </c>
      <c r="F72" s="28">
        <v>1.15</v>
      </c>
      <c r="G72" s="2"/>
      <c r="H72" s="33">
        <f t="shared" si="1"/>
        <v>0</v>
      </c>
    </row>
    <row r="73" spans="1:8" ht="12.75">
      <c r="A73" s="88">
        <v>33330</v>
      </c>
      <c r="B73" s="9" t="s">
        <v>319</v>
      </c>
      <c r="C73" s="31" t="s">
        <v>209</v>
      </c>
      <c r="D73" s="31" t="s">
        <v>412</v>
      </c>
      <c r="E73" s="89" t="s">
        <v>466</v>
      </c>
      <c r="F73" s="28">
        <v>1.35</v>
      </c>
      <c r="G73" s="2"/>
      <c r="H73" s="33">
        <f t="shared" si="1"/>
        <v>0</v>
      </c>
    </row>
    <row r="74" spans="1:8" ht="12.75">
      <c r="A74" s="88">
        <v>33365</v>
      </c>
      <c r="B74" s="9" t="s">
        <v>319</v>
      </c>
      <c r="C74" s="31" t="s">
        <v>210</v>
      </c>
      <c r="D74" s="31" t="s">
        <v>412</v>
      </c>
      <c r="E74" s="89" t="s">
        <v>465</v>
      </c>
      <c r="F74" s="28">
        <v>1.35</v>
      </c>
      <c r="G74" s="2"/>
      <c r="H74" s="33">
        <f t="shared" si="1"/>
        <v>0</v>
      </c>
    </row>
    <row r="75" spans="1:8" ht="12.75">
      <c r="A75" s="88">
        <v>33385</v>
      </c>
      <c r="B75" s="9" t="s">
        <v>319</v>
      </c>
      <c r="C75" s="31" t="s">
        <v>211</v>
      </c>
      <c r="D75" s="31" t="s">
        <v>412</v>
      </c>
      <c r="E75" s="89" t="s">
        <v>458</v>
      </c>
      <c r="F75" s="28">
        <v>1.35</v>
      </c>
      <c r="G75" s="2"/>
      <c r="H75" s="33">
        <f t="shared" si="1"/>
        <v>0</v>
      </c>
    </row>
    <row r="76" spans="1:8" ht="12.75">
      <c r="A76" s="88">
        <v>38420</v>
      </c>
      <c r="B76" s="9" t="s">
        <v>215</v>
      </c>
      <c r="C76" s="31" t="s">
        <v>640</v>
      </c>
      <c r="D76" s="31" t="s">
        <v>412</v>
      </c>
      <c r="E76" s="89"/>
      <c r="F76" s="28">
        <v>1.85</v>
      </c>
      <c r="G76" s="2"/>
      <c r="H76" s="33">
        <f t="shared" si="1"/>
        <v>0</v>
      </c>
    </row>
    <row r="77" spans="1:8" ht="12.75">
      <c r="A77" s="88">
        <v>33510</v>
      </c>
      <c r="B77" s="9" t="s">
        <v>161</v>
      </c>
      <c r="C77" s="31" t="s">
        <v>641</v>
      </c>
      <c r="D77" s="31" t="s">
        <v>468</v>
      </c>
      <c r="E77" s="89" t="s">
        <v>455</v>
      </c>
      <c r="F77" s="28">
        <v>1.65</v>
      </c>
      <c r="G77" s="2"/>
      <c r="H77" s="33">
        <f>SUM(F77*G77)</f>
        <v>0</v>
      </c>
    </row>
    <row r="78" spans="1:8" ht="12.75">
      <c r="A78" s="88">
        <v>33515</v>
      </c>
      <c r="B78" s="9" t="s">
        <v>161</v>
      </c>
      <c r="C78" s="31" t="s">
        <v>216</v>
      </c>
      <c r="D78" s="31" t="s">
        <v>468</v>
      </c>
      <c r="E78" s="89" t="s">
        <v>467</v>
      </c>
      <c r="F78" s="28">
        <v>1.9</v>
      </c>
      <c r="G78" s="2"/>
      <c r="H78" s="33">
        <f t="shared" si="1"/>
        <v>0</v>
      </c>
    </row>
    <row r="79" spans="1:8" ht="12.75">
      <c r="A79" s="88">
        <v>33520</v>
      </c>
      <c r="B79" s="9" t="s">
        <v>161</v>
      </c>
      <c r="C79" s="31" t="s">
        <v>217</v>
      </c>
      <c r="D79" s="31" t="s">
        <v>469</v>
      </c>
      <c r="E79" s="89" t="s">
        <v>467</v>
      </c>
      <c r="F79" s="28">
        <v>1.65</v>
      </c>
      <c r="G79" s="2"/>
      <c r="H79" s="33">
        <f t="shared" si="1"/>
        <v>0</v>
      </c>
    </row>
    <row r="80" spans="1:8" ht="12.75">
      <c r="A80" s="88">
        <v>33525</v>
      </c>
      <c r="B80" s="9" t="s">
        <v>161</v>
      </c>
      <c r="C80" s="31" t="s">
        <v>218</v>
      </c>
      <c r="D80" s="31" t="s">
        <v>470</v>
      </c>
      <c r="E80" s="89" t="s">
        <v>459</v>
      </c>
      <c r="F80" s="28">
        <v>1.85</v>
      </c>
      <c r="G80" s="2"/>
      <c r="H80" s="33">
        <f t="shared" si="1"/>
        <v>0</v>
      </c>
    </row>
    <row r="81" spans="1:8" ht="12.75">
      <c r="A81" s="88">
        <v>33535</v>
      </c>
      <c r="B81" s="9" t="s">
        <v>161</v>
      </c>
      <c r="C81" s="31" t="s">
        <v>642</v>
      </c>
      <c r="D81" s="31" t="s">
        <v>643</v>
      </c>
      <c r="E81" s="89" t="s">
        <v>465</v>
      </c>
      <c r="F81" s="28">
        <v>2</v>
      </c>
      <c r="G81" s="2"/>
      <c r="H81" s="33">
        <f>SUM(F81*G81)</f>
        <v>0</v>
      </c>
    </row>
    <row r="82" spans="1:8" ht="12.75">
      <c r="A82" s="88">
        <v>33682</v>
      </c>
      <c r="B82" s="9" t="s">
        <v>69</v>
      </c>
      <c r="C82" s="31" t="s">
        <v>73</v>
      </c>
      <c r="D82" s="31" t="s">
        <v>472</v>
      </c>
      <c r="E82" s="89" t="s">
        <v>453</v>
      </c>
      <c r="F82" s="28">
        <v>2</v>
      </c>
      <c r="G82" s="2"/>
      <c r="H82" s="33">
        <f t="shared" si="1"/>
        <v>0</v>
      </c>
    </row>
    <row r="83" spans="1:8" ht="12.75">
      <c r="A83" s="88">
        <v>33683</v>
      </c>
      <c r="B83" s="9" t="s">
        <v>69</v>
      </c>
      <c r="C83" s="31" t="s">
        <v>644</v>
      </c>
      <c r="D83" s="31" t="s">
        <v>645</v>
      </c>
      <c r="E83" s="89" t="s">
        <v>453</v>
      </c>
      <c r="F83" s="28">
        <v>2</v>
      </c>
      <c r="G83" s="2"/>
      <c r="H83" s="33">
        <f>SUM(F83*G83)</f>
        <v>0</v>
      </c>
    </row>
    <row r="84" spans="1:8" ht="12.75">
      <c r="A84" s="88">
        <v>33684</v>
      </c>
      <c r="B84" s="9" t="s">
        <v>69</v>
      </c>
      <c r="C84" s="31" t="s">
        <v>74</v>
      </c>
      <c r="D84" s="31" t="s">
        <v>473</v>
      </c>
      <c r="E84" s="89" t="s">
        <v>453</v>
      </c>
      <c r="F84" s="28">
        <v>2</v>
      </c>
      <c r="G84" s="2"/>
      <c r="H84" s="33">
        <f>SUM(F84*G84)</f>
        <v>0</v>
      </c>
    </row>
    <row r="85" spans="1:8" ht="12.75">
      <c r="A85" s="88">
        <v>33695</v>
      </c>
      <c r="B85" s="9" t="s">
        <v>69</v>
      </c>
      <c r="C85" s="31" t="s">
        <v>68</v>
      </c>
      <c r="D85" s="31" t="s">
        <v>443</v>
      </c>
      <c r="E85" s="89" t="s">
        <v>453</v>
      </c>
      <c r="F85" s="28">
        <v>1.15</v>
      </c>
      <c r="G85" s="2"/>
      <c r="H85" s="33">
        <f t="shared" si="1"/>
        <v>0</v>
      </c>
    </row>
    <row r="86" spans="1:8" ht="12.75">
      <c r="A86" s="88">
        <v>33750</v>
      </c>
      <c r="B86" s="9" t="s">
        <v>415</v>
      </c>
      <c r="C86" s="31" t="s">
        <v>70</v>
      </c>
      <c r="D86" s="31" t="s">
        <v>447</v>
      </c>
      <c r="E86" s="89" t="s">
        <v>458</v>
      </c>
      <c r="F86" s="28">
        <v>2.45</v>
      </c>
      <c r="G86" s="2"/>
      <c r="H86" s="33">
        <f t="shared" si="1"/>
        <v>0</v>
      </c>
    </row>
    <row r="87" spans="1:8" ht="12.75">
      <c r="A87" s="88">
        <v>33785</v>
      </c>
      <c r="B87" s="9" t="s">
        <v>544</v>
      </c>
      <c r="C87" s="31" t="s">
        <v>318</v>
      </c>
      <c r="D87" s="31" t="s">
        <v>412</v>
      </c>
      <c r="E87" s="89" t="s">
        <v>474</v>
      </c>
      <c r="F87" s="28">
        <v>1.15</v>
      </c>
      <c r="G87" s="2"/>
      <c r="H87" s="33">
        <f t="shared" si="1"/>
        <v>0</v>
      </c>
    </row>
    <row r="88" spans="1:8" ht="12.75">
      <c r="A88" s="88">
        <v>33825</v>
      </c>
      <c r="B88" s="9" t="s">
        <v>545</v>
      </c>
      <c r="C88" s="31" t="s">
        <v>171</v>
      </c>
      <c r="D88" s="31" t="s">
        <v>475</v>
      </c>
      <c r="E88" s="89" t="s">
        <v>466</v>
      </c>
      <c r="F88" s="28">
        <v>1.65</v>
      </c>
      <c r="G88" s="2"/>
      <c r="H88" s="33">
        <f t="shared" si="1"/>
        <v>0</v>
      </c>
    </row>
    <row r="89" spans="1:8" ht="12.75">
      <c r="A89" s="88">
        <v>33915</v>
      </c>
      <c r="B89" s="9" t="s">
        <v>204</v>
      </c>
      <c r="C89" s="31" t="s">
        <v>205</v>
      </c>
      <c r="D89" s="31" t="s">
        <v>412</v>
      </c>
      <c r="E89" s="89" t="s">
        <v>455</v>
      </c>
      <c r="F89" s="28">
        <v>1.15</v>
      </c>
      <c r="G89" s="2"/>
      <c r="H89" s="33">
        <f t="shared" si="1"/>
        <v>0</v>
      </c>
    </row>
    <row r="90" spans="1:8" ht="12.75">
      <c r="A90" s="88">
        <v>33925</v>
      </c>
      <c r="B90" s="9" t="s">
        <v>170</v>
      </c>
      <c r="C90" s="31" t="s">
        <v>151</v>
      </c>
      <c r="D90" s="31" t="s">
        <v>476</v>
      </c>
      <c r="E90" s="89" t="s">
        <v>464</v>
      </c>
      <c r="F90" s="28">
        <v>1.85</v>
      </c>
      <c r="G90" s="2"/>
      <c r="H90" s="33">
        <f t="shared" si="1"/>
        <v>0</v>
      </c>
    </row>
    <row r="91" spans="1:8" ht="12.75">
      <c r="A91" s="88">
        <v>33927</v>
      </c>
      <c r="B91" s="9" t="s">
        <v>170</v>
      </c>
      <c r="C91" s="31" t="s">
        <v>152</v>
      </c>
      <c r="D91" s="31" t="s">
        <v>447</v>
      </c>
      <c r="E91" s="89" t="s">
        <v>464</v>
      </c>
      <c r="F91" s="28">
        <v>1.85</v>
      </c>
      <c r="G91" s="2"/>
      <c r="H91" s="33">
        <f t="shared" si="1"/>
        <v>0</v>
      </c>
    </row>
    <row r="92" spans="1:8" ht="12.75">
      <c r="A92" s="88">
        <v>33930</v>
      </c>
      <c r="B92" s="9" t="s">
        <v>170</v>
      </c>
      <c r="C92" s="31" t="s">
        <v>153</v>
      </c>
      <c r="D92" s="31" t="s">
        <v>477</v>
      </c>
      <c r="E92" s="89" t="s">
        <v>464</v>
      </c>
      <c r="F92" s="28">
        <v>1.85</v>
      </c>
      <c r="G92" s="2"/>
      <c r="H92" s="33">
        <f t="shared" si="1"/>
        <v>0</v>
      </c>
    </row>
    <row r="93" spans="1:8" ht="12.75">
      <c r="A93" s="88">
        <v>33940</v>
      </c>
      <c r="B93" s="9" t="s">
        <v>299</v>
      </c>
      <c r="C93" s="31" t="s">
        <v>478</v>
      </c>
      <c r="D93" s="31" t="s">
        <v>443</v>
      </c>
      <c r="E93" s="89" t="s">
        <v>479</v>
      </c>
      <c r="F93" s="28">
        <v>2.45</v>
      </c>
      <c r="G93" s="2"/>
      <c r="H93" s="33">
        <f t="shared" si="1"/>
        <v>0</v>
      </c>
    </row>
    <row r="94" spans="1:8" ht="12.75">
      <c r="A94" s="88">
        <v>33943</v>
      </c>
      <c r="B94" s="9" t="s">
        <v>299</v>
      </c>
      <c r="C94" s="31" t="s">
        <v>392</v>
      </c>
      <c r="D94" s="31" t="s">
        <v>412</v>
      </c>
      <c r="E94" s="89" t="s">
        <v>453</v>
      </c>
      <c r="F94" s="28">
        <v>1.15</v>
      </c>
      <c r="G94" s="2"/>
      <c r="H94" s="33">
        <f aca="true" t="shared" si="2" ref="H94:H135">SUM(F94*G94)</f>
        <v>0</v>
      </c>
    </row>
    <row r="95" spans="1:8" ht="12.75">
      <c r="A95" s="88">
        <v>33944</v>
      </c>
      <c r="B95" s="9" t="s">
        <v>393</v>
      </c>
      <c r="C95" s="31" t="s">
        <v>394</v>
      </c>
      <c r="D95" s="31" t="s">
        <v>443</v>
      </c>
      <c r="E95" s="89" t="s">
        <v>462</v>
      </c>
      <c r="F95" s="28">
        <v>1.95</v>
      </c>
      <c r="G95" s="2"/>
      <c r="H95" s="33">
        <f t="shared" si="2"/>
        <v>0</v>
      </c>
    </row>
    <row r="96" spans="1:8" ht="12.75">
      <c r="A96" s="88">
        <v>33945</v>
      </c>
      <c r="B96" s="9" t="s">
        <v>395</v>
      </c>
      <c r="C96" s="31" t="s">
        <v>396</v>
      </c>
      <c r="D96" s="31" t="s">
        <v>480</v>
      </c>
      <c r="E96" s="89" t="s">
        <v>459</v>
      </c>
      <c r="F96" s="28">
        <v>1.35</v>
      </c>
      <c r="G96" s="2"/>
      <c r="H96" s="33">
        <f t="shared" si="2"/>
        <v>0</v>
      </c>
    </row>
    <row r="97" spans="1:8" ht="12.75">
      <c r="A97" s="88">
        <v>33949</v>
      </c>
      <c r="B97" s="9" t="s">
        <v>263</v>
      </c>
      <c r="C97" s="31" t="s">
        <v>264</v>
      </c>
      <c r="D97" s="31" t="s">
        <v>411</v>
      </c>
      <c r="E97" s="89" t="s">
        <v>453</v>
      </c>
      <c r="F97" s="32">
        <v>2.45</v>
      </c>
      <c r="G97" s="1"/>
      <c r="H97" s="33">
        <f>SUM(F97*G97)</f>
        <v>0</v>
      </c>
    </row>
    <row r="98" spans="1:8" ht="12.75">
      <c r="A98" s="88">
        <v>33950</v>
      </c>
      <c r="B98" s="9" t="s">
        <v>397</v>
      </c>
      <c r="C98" s="31" t="s">
        <v>144</v>
      </c>
      <c r="D98" s="31" t="s">
        <v>412</v>
      </c>
      <c r="E98" s="89" t="s">
        <v>464</v>
      </c>
      <c r="F98" s="28">
        <v>1.65</v>
      </c>
      <c r="G98" s="2"/>
      <c r="H98" s="33">
        <f t="shared" si="2"/>
        <v>0</v>
      </c>
    </row>
    <row r="99" spans="1:8" ht="12.75">
      <c r="A99" s="88">
        <v>33951</v>
      </c>
      <c r="B99" s="9" t="s">
        <v>397</v>
      </c>
      <c r="C99" s="31" t="s">
        <v>637</v>
      </c>
      <c r="D99" s="31" t="s">
        <v>413</v>
      </c>
      <c r="E99" s="89" t="s">
        <v>458</v>
      </c>
      <c r="F99" s="28">
        <v>2.5</v>
      </c>
      <c r="G99" s="2"/>
      <c r="H99" s="33">
        <f>SUM(F99*G99)</f>
        <v>0</v>
      </c>
    </row>
    <row r="100" spans="1:8" ht="12.75">
      <c r="A100" s="88">
        <v>33953</v>
      </c>
      <c r="B100" s="9" t="s">
        <v>397</v>
      </c>
      <c r="C100" s="31" t="s">
        <v>416</v>
      </c>
      <c r="D100" s="31" t="s">
        <v>482</v>
      </c>
      <c r="E100" s="89" t="s">
        <v>456</v>
      </c>
      <c r="F100" s="28">
        <v>3.25</v>
      </c>
      <c r="G100" s="2"/>
      <c r="H100" s="33">
        <f>SUM(F100*G100)</f>
        <v>0</v>
      </c>
    </row>
    <row r="101" spans="1:8" ht="12.75">
      <c r="A101" s="88">
        <v>33953</v>
      </c>
      <c r="B101" s="9" t="s">
        <v>397</v>
      </c>
      <c r="C101" s="31" t="s">
        <v>75</v>
      </c>
      <c r="D101" s="31" t="s">
        <v>483</v>
      </c>
      <c r="E101" s="89" t="s">
        <v>458</v>
      </c>
      <c r="F101" s="28">
        <v>2.45</v>
      </c>
      <c r="G101" s="2"/>
      <c r="H101" s="33">
        <f>SUM(F101*G101)</f>
        <v>0</v>
      </c>
    </row>
    <row r="102" spans="1:8" ht="12.75">
      <c r="A102" s="88">
        <v>33955</v>
      </c>
      <c r="B102" s="9" t="s">
        <v>397</v>
      </c>
      <c r="C102" s="31" t="s">
        <v>145</v>
      </c>
      <c r="D102" s="31" t="s">
        <v>477</v>
      </c>
      <c r="E102" s="89" t="s">
        <v>458</v>
      </c>
      <c r="F102" s="28">
        <v>1.85</v>
      </c>
      <c r="G102" s="2"/>
      <c r="H102" s="33">
        <f t="shared" si="2"/>
        <v>0</v>
      </c>
    </row>
    <row r="103" spans="1:8" ht="12.75">
      <c r="A103" s="88">
        <v>33956</v>
      </c>
      <c r="B103" s="9" t="s">
        <v>397</v>
      </c>
      <c r="C103" s="31" t="s">
        <v>418</v>
      </c>
      <c r="D103" s="31" t="s">
        <v>425</v>
      </c>
      <c r="E103" s="89" t="s">
        <v>457</v>
      </c>
      <c r="F103" s="32">
        <v>3.25</v>
      </c>
      <c r="G103" s="2"/>
      <c r="H103" s="33">
        <f t="shared" si="2"/>
        <v>0</v>
      </c>
    </row>
    <row r="104" spans="1:8" ht="12.75">
      <c r="A104" s="88">
        <v>33957</v>
      </c>
      <c r="B104" s="9" t="s">
        <v>397</v>
      </c>
      <c r="C104" s="31" t="s">
        <v>419</v>
      </c>
      <c r="D104" s="31" t="s">
        <v>426</v>
      </c>
      <c r="E104" s="89" t="s">
        <v>456</v>
      </c>
      <c r="F104" s="32">
        <v>1.95</v>
      </c>
      <c r="G104" s="2"/>
      <c r="H104" s="33">
        <f t="shared" si="2"/>
        <v>0</v>
      </c>
    </row>
    <row r="105" spans="1:8" ht="12.75">
      <c r="A105" s="88">
        <v>33958</v>
      </c>
      <c r="B105" s="9" t="s">
        <v>397</v>
      </c>
      <c r="C105" s="31" t="s">
        <v>420</v>
      </c>
      <c r="D105" s="31" t="s">
        <v>427</v>
      </c>
      <c r="E105" s="89" t="s">
        <v>458</v>
      </c>
      <c r="F105" s="32">
        <v>3.25</v>
      </c>
      <c r="G105" s="2"/>
      <c r="H105" s="33">
        <f t="shared" si="2"/>
        <v>0</v>
      </c>
    </row>
    <row r="106" spans="1:8" ht="12.75">
      <c r="A106" s="88">
        <v>33959</v>
      </c>
      <c r="B106" s="9" t="s">
        <v>146</v>
      </c>
      <c r="C106" s="31" t="s">
        <v>147</v>
      </c>
      <c r="D106" s="31" t="s">
        <v>469</v>
      </c>
      <c r="E106" s="89" t="s">
        <v>455</v>
      </c>
      <c r="F106" s="28">
        <v>1.85</v>
      </c>
      <c r="G106" s="2"/>
      <c r="H106" s="33">
        <f t="shared" si="2"/>
        <v>0</v>
      </c>
    </row>
    <row r="107" spans="1:8" ht="12.75">
      <c r="A107" s="88">
        <v>33960</v>
      </c>
      <c r="B107" s="9" t="s">
        <v>146</v>
      </c>
      <c r="C107" s="31" t="s">
        <v>421</v>
      </c>
      <c r="D107" s="31" t="s">
        <v>429</v>
      </c>
      <c r="E107" s="89" t="s">
        <v>459</v>
      </c>
      <c r="F107" s="32">
        <v>2.45</v>
      </c>
      <c r="G107" s="2"/>
      <c r="H107" s="33">
        <f t="shared" si="2"/>
        <v>0</v>
      </c>
    </row>
    <row r="108" spans="1:8" ht="12.75">
      <c r="A108" s="88">
        <v>34025</v>
      </c>
      <c r="B108" s="9" t="s">
        <v>224</v>
      </c>
      <c r="C108" s="31" t="s">
        <v>225</v>
      </c>
      <c r="D108" s="31" t="s">
        <v>412</v>
      </c>
      <c r="E108" s="89" t="s">
        <v>465</v>
      </c>
      <c r="F108" s="28">
        <v>1.85</v>
      </c>
      <c r="G108" s="2"/>
      <c r="H108" s="33">
        <f t="shared" si="2"/>
        <v>0</v>
      </c>
    </row>
    <row r="109" spans="1:8" ht="12.75">
      <c r="A109" s="88">
        <v>34035</v>
      </c>
      <c r="B109" s="9" t="s">
        <v>224</v>
      </c>
      <c r="C109" s="31" t="s">
        <v>484</v>
      </c>
      <c r="D109" s="31" t="s">
        <v>412</v>
      </c>
      <c r="E109" s="89" t="s">
        <v>465</v>
      </c>
      <c r="F109" s="28">
        <v>3.95</v>
      </c>
      <c r="G109" s="2"/>
      <c r="H109" s="33">
        <f>SUM(F109*G109)</f>
        <v>0</v>
      </c>
    </row>
    <row r="110" spans="1:8" ht="12.75">
      <c r="A110" s="88">
        <v>34050</v>
      </c>
      <c r="B110" s="9" t="s">
        <v>298</v>
      </c>
      <c r="C110" s="31" t="s">
        <v>227</v>
      </c>
      <c r="D110" s="31" t="s">
        <v>485</v>
      </c>
      <c r="E110" s="89" t="s">
        <v>466</v>
      </c>
      <c r="F110" s="28">
        <v>1.95</v>
      </c>
      <c r="G110" s="2"/>
      <c r="H110" s="33">
        <f>SUM(F110*G110)</f>
        <v>0</v>
      </c>
    </row>
    <row r="111" spans="1:8" ht="12.75">
      <c r="A111" s="88">
        <v>34135</v>
      </c>
      <c r="B111" s="9" t="s">
        <v>486</v>
      </c>
      <c r="C111" s="31" t="s">
        <v>487</v>
      </c>
      <c r="D111" s="31" t="s">
        <v>412</v>
      </c>
      <c r="E111" s="89" t="s">
        <v>488</v>
      </c>
      <c r="F111" s="28">
        <v>1.65</v>
      </c>
      <c r="G111" s="2"/>
      <c r="H111" s="33">
        <f t="shared" si="2"/>
        <v>0</v>
      </c>
    </row>
    <row r="112" spans="1:8" ht="12.75">
      <c r="A112" s="88">
        <v>34155</v>
      </c>
      <c r="B112" s="9" t="s">
        <v>86</v>
      </c>
      <c r="C112" s="31" t="s">
        <v>87</v>
      </c>
      <c r="D112" s="31" t="s">
        <v>414</v>
      </c>
      <c r="E112" s="89" t="s">
        <v>466</v>
      </c>
      <c r="F112" s="28">
        <v>1.95</v>
      </c>
      <c r="G112" s="2"/>
      <c r="H112" s="33">
        <f t="shared" si="2"/>
        <v>0</v>
      </c>
    </row>
    <row r="113" spans="1:8" ht="12.75">
      <c r="A113" s="88">
        <v>34210</v>
      </c>
      <c r="B113" s="9" t="s">
        <v>546</v>
      </c>
      <c r="C113" s="31" t="s">
        <v>489</v>
      </c>
      <c r="D113" s="31" t="s">
        <v>412</v>
      </c>
      <c r="E113" s="89" t="s">
        <v>467</v>
      </c>
      <c r="F113" s="28">
        <v>1.85</v>
      </c>
      <c r="G113" s="2"/>
      <c r="H113" s="33">
        <f t="shared" si="2"/>
        <v>0</v>
      </c>
    </row>
    <row r="114" spans="1:8" ht="12.75">
      <c r="A114" s="88">
        <v>34225</v>
      </c>
      <c r="B114" s="9" t="s">
        <v>546</v>
      </c>
      <c r="C114" s="31" t="s">
        <v>32</v>
      </c>
      <c r="D114" s="31" t="s">
        <v>468</v>
      </c>
      <c r="E114" s="89" t="s">
        <v>490</v>
      </c>
      <c r="F114" s="28">
        <v>1.65</v>
      </c>
      <c r="G114" s="2"/>
      <c r="H114" s="33">
        <f t="shared" si="2"/>
        <v>0</v>
      </c>
    </row>
    <row r="115" spans="1:8" ht="12.75">
      <c r="A115" s="88">
        <v>34295</v>
      </c>
      <c r="B115" s="9" t="s">
        <v>160</v>
      </c>
      <c r="C115" s="31" t="s">
        <v>646</v>
      </c>
      <c r="D115" s="31" t="s">
        <v>443</v>
      </c>
      <c r="E115" s="89" t="s">
        <v>465</v>
      </c>
      <c r="F115" s="28">
        <v>1.15</v>
      </c>
      <c r="G115" s="2"/>
      <c r="H115" s="33">
        <f t="shared" si="2"/>
        <v>0</v>
      </c>
    </row>
    <row r="116" spans="1:8" ht="12.75">
      <c r="A116" s="88">
        <v>34297</v>
      </c>
      <c r="B116" s="9" t="s">
        <v>126</v>
      </c>
      <c r="C116" s="31" t="s">
        <v>76</v>
      </c>
      <c r="D116" s="31" t="s">
        <v>412</v>
      </c>
      <c r="E116" s="89" t="s">
        <v>459</v>
      </c>
      <c r="F116" s="28">
        <v>1.85</v>
      </c>
      <c r="G116" s="2"/>
      <c r="H116" s="33">
        <f>SUM(F116*G116)</f>
        <v>0</v>
      </c>
    </row>
    <row r="117" spans="1:8" ht="12.75">
      <c r="A117" s="88">
        <v>34345</v>
      </c>
      <c r="B117" s="9" t="s">
        <v>35</v>
      </c>
      <c r="C117" s="31" t="s">
        <v>385</v>
      </c>
      <c r="D117" s="31" t="s">
        <v>424</v>
      </c>
      <c r="E117" s="89" t="s">
        <v>455</v>
      </c>
      <c r="F117" s="28">
        <v>1.15</v>
      </c>
      <c r="G117" s="2"/>
      <c r="H117" s="33">
        <f t="shared" si="2"/>
        <v>0</v>
      </c>
    </row>
    <row r="118" spans="1:8" ht="12.75">
      <c r="A118" s="88">
        <v>34360</v>
      </c>
      <c r="B118" s="9" t="s">
        <v>132</v>
      </c>
      <c r="C118" s="31" t="s">
        <v>386</v>
      </c>
      <c r="D118" s="31" t="s">
        <v>491</v>
      </c>
      <c r="E118" s="89" t="s">
        <v>492</v>
      </c>
      <c r="F118" s="28">
        <v>1.15</v>
      </c>
      <c r="G118" s="2"/>
      <c r="H118" s="33">
        <f t="shared" si="2"/>
        <v>0</v>
      </c>
    </row>
    <row r="119" spans="1:8" ht="12.75">
      <c r="A119" s="88">
        <v>34365</v>
      </c>
      <c r="B119" s="9" t="s">
        <v>132</v>
      </c>
      <c r="C119" s="31" t="s">
        <v>387</v>
      </c>
      <c r="D119" s="31" t="s">
        <v>412</v>
      </c>
      <c r="E119" s="89" t="s">
        <v>453</v>
      </c>
      <c r="F119" s="28">
        <v>1.85</v>
      </c>
      <c r="G119" s="2"/>
      <c r="H119" s="33">
        <f t="shared" si="2"/>
        <v>0</v>
      </c>
    </row>
    <row r="120" spans="1:8" ht="12.75">
      <c r="A120" s="88">
        <v>34370</v>
      </c>
      <c r="B120" s="9" t="s">
        <v>132</v>
      </c>
      <c r="C120" s="31" t="s">
        <v>388</v>
      </c>
      <c r="D120" s="31" t="s">
        <v>493</v>
      </c>
      <c r="E120" s="89" t="s">
        <v>454</v>
      </c>
      <c r="F120" s="28">
        <v>1.95</v>
      </c>
      <c r="G120" s="2"/>
      <c r="H120" s="33">
        <f t="shared" si="2"/>
        <v>0</v>
      </c>
    </row>
    <row r="121" spans="1:8" ht="12.75">
      <c r="A121" s="88">
        <v>34375</v>
      </c>
      <c r="B121" s="9" t="s">
        <v>132</v>
      </c>
      <c r="C121" s="31" t="s">
        <v>389</v>
      </c>
      <c r="D121" s="31" t="s">
        <v>412</v>
      </c>
      <c r="E121" s="89" t="s">
        <v>494</v>
      </c>
      <c r="F121" s="28">
        <v>1.65</v>
      </c>
      <c r="G121" s="2"/>
      <c r="H121" s="33">
        <f t="shared" si="2"/>
        <v>0</v>
      </c>
    </row>
    <row r="122" spans="1:8" ht="12.75">
      <c r="A122" s="88">
        <v>34380</v>
      </c>
      <c r="B122" s="9" t="s">
        <v>132</v>
      </c>
      <c r="C122" s="31" t="s">
        <v>390</v>
      </c>
      <c r="D122" s="31" t="s">
        <v>495</v>
      </c>
      <c r="E122" s="89" t="s">
        <v>496</v>
      </c>
      <c r="F122" s="28">
        <v>1.85</v>
      </c>
      <c r="G122" s="2"/>
      <c r="H122" s="33">
        <f t="shared" si="2"/>
        <v>0</v>
      </c>
    </row>
    <row r="123" spans="1:8" ht="12.75">
      <c r="A123" s="88">
        <v>34385</v>
      </c>
      <c r="B123" s="9" t="s">
        <v>132</v>
      </c>
      <c r="C123" s="31" t="s">
        <v>391</v>
      </c>
      <c r="D123" s="31" t="s">
        <v>493</v>
      </c>
      <c r="E123" s="89" t="s">
        <v>497</v>
      </c>
      <c r="F123" s="28">
        <v>1.65</v>
      </c>
      <c r="G123" s="2"/>
      <c r="H123" s="33">
        <f t="shared" si="2"/>
        <v>0</v>
      </c>
    </row>
    <row r="124" spans="1:8" ht="12.75">
      <c r="A124" s="88">
        <v>34400</v>
      </c>
      <c r="B124" s="9" t="s">
        <v>132</v>
      </c>
      <c r="C124" s="31" t="s">
        <v>129</v>
      </c>
      <c r="D124" s="31" t="s">
        <v>491</v>
      </c>
      <c r="E124" s="89" t="s">
        <v>465</v>
      </c>
      <c r="F124" s="28">
        <v>1.35</v>
      </c>
      <c r="G124" s="2"/>
      <c r="H124" s="33">
        <f t="shared" si="2"/>
        <v>0</v>
      </c>
    </row>
    <row r="125" spans="1:8" ht="12.75">
      <c r="A125" s="88">
        <v>34410</v>
      </c>
      <c r="B125" s="9" t="s">
        <v>132</v>
      </c>
      <c r="C125" s="31" t="s">
        <v>130</v>
      </c>
      <c r="D125" s="31" t="s">
        <v>498</v>
      </c>
      <c r="E125" s="89" t="s">
        <v>499</v>
      </c>
      <c r="F125" s="28">
        <v>1.95</v>
      </c>
      <c r="G125" s="2"/>
      <c r="H125" s="33">
        <f t="shared" si="2"/>
        <v>0</v>
      </c>
    </row>
    <row r="126" spans="1:8" ht="12.75">
      <c r="A126" s="88">
        <v>34420</v>
      </c>
      <c r="B126" s="9" t="s">
        <v>132</v>
      </c>
      <c r="C126" s="31" t="s">
        <v>131</v>
      </c>
      <c r="D126" s="31" t="s">
        <v>493</v>
      </c>
      <c r="E126" s="89" t="s">
        <v>462</v>
      </c>
      <c r="F126" s="28">
        <v>1.95</v>
      </c>
      <c r="G126" s="2"/>
      <c r="H126" s="33">
        <f t="shared" si="2"/>
        <v>0</v>
      </c>
    </row>
    <row r="127" spans="1:8" ht="12.75">
      <c r="A127" s="88">
        <v>34425</v>
      </c>
      <c r="B127" s="9" t="s">
        <v>132</v>
      </c>
      <c r="C127" s="31" t="s">
        <v>214</v>
      </c>
      <c r="D127" s="31" t="s">
        <v>481</v>
      </c>
      <c r="E127" s="89" t="s">
        <v>479</v>
      </c>
      <c r="F127" s="28">
        <v>1.95</v>
      </c>
      <c r="G127" s="2"/>
      <c r="H127" s="33">
        <f t="shared" si="2"/>
        <v>0</v>
      </c>
    </row>
    <row r="128" spans="1:8" ht="12.75">
      <c r="A128" s="88">
        <v>34430</v>
      </c>
      <c r="B128" s="9" t="s">
        <v>132</v>
      </c>
      <c r="C128" s="31" t="s">
        <v>77</v>
      </c>
      <c r="D128" s="31" t="s">
        <v>412</v>
      </c>
      <c r="E128" s="89" t="s">
        <v>465</v>
      </c>
      <c r="F128" s="28">
        <v>2.45</v>
      </c>
      <c r="G128" s="2"/>
      <c r="H128" s="33">
        <f t="shared" si="2"/>
        <v>0</v>
      </c>
    </row>
    <row r="129" spans="1:8" ht="12.75">
      <c r="A129" s="88">
        <v>34435</v>
      </c>
      <c r="B129" s="9" t="s">
        <v>540</v>
      </c>
      <c r="C129" s="31" t="s">
        <v>500</v>
      </c>
      <c r="D129" s="31" t="s">
        <v>491</v>
      </c>
      <c r="E129" s="89" t="s">
        <v>454</v>
      </c>
      <c r="F129" s="28">
        <v>1.65</v>
      </c>
      <c r="G129" s="2"/>
      <c r="H129" s="33">
        <f t="shared" si="2"/>
        <v>0</v>
      </c>
    </row>
    <row r="130" spans="1:8" ht="12.75">
      <c r="A130" s="88">
        <v>34465</v>
      </c>
      <c r="B130" s="9" t="s">
        <v>541</v>
      </c>
      <c r="C130" s="31" t="s">
        <v>133</v>
      </c>
      <c r="D130" s="31" t="s">
        <v>412</v>
      </c>
      <c r="E130" s="89" t="s">
        <v>453</v>
      </c>
      <c r="F130" s="28">
        <v>1.65</v>
      </c>
      <c r="G130" s="2"/>
      <c r="H130" s="33">
        <f t="shared" si="2"/>
        <v>0</v>
      </c>
    </row>
    <row r="131" spans="1:8" ht="12.75">
      <c r="A131" s="88">
        <v>34534</v>
      </c>
      <c r="B131" s="9" t="s">
        <v>88</v>
      </c>
      <c r="C131" s="31" t="s">
        <v>123</v>
      </c>
      <c r="D131" s="31" t="s">
        <v>412</v>
      </c>
      <c r="E131" s="89" t="s">
        <v>466</v>
      </c>
      <c r="F131" s="28">
        <v>1.95</v>
      </c>
      <c r="G131" s="2"/>
      <c r="H131" s="33">
        <f t="shared" si="2"/>
        <v>0</v>
      </c>
    </row>
    <row r="132" spans="1:8" ht="12.75">
      <c r="A132" s="88">
        <v>34875</v>
      </c>
      <c r="B132" s="9" t="s">
        <v>322</v>
      </c>
      <c r="C132" s="31" t="s">
        <v>89</v>
      </c>
      <c r="D132" s="31" t="s">
        <v>412</v>
      </c>
      <c r="E132" s="89" t="s">
        <v>459</v>
      </c>
      <c r="F132" s="28">
        <v>1.65</v>
      </c>
      <c r="G132" s="2"/>
      <c r="H132" s="33">
        <f t="shared" si="2"/>
        <v>0</v>
      </c>
    </row>
    <row r="133" spans="1:8" ht="12.75">
      <c r="A133" s="88">
        <v>34885</v>
      </c>
      <c r="B133" s="9" t="s">
        <v>322</v>
      </c>
      <c r="C133" s="31" t="s">
        <v>164</v>
      </c>
      <c r="D133" s="31" t="s">
        <v>412</v>
      </c>
      <c r="E133" s="89" t="s">
        <v>467</v>
      </c>
      <c r="F133" s="28">
        <v>1.95</v>
      </c>
      <c r="G133" s="2"/>
      <c r="H133" s="33">
        <f t="shared" si="2"/>
        <v>0</v>
      </c>
    </row>
    <row r="134" spans="1:8" ht="12.75">
      <c r="A134" s="88">
        <v>34890</v>
      </c>
      <c r="B134" s="9" t="s">
        <v>265</v>
      </c>
      <c r="C134" s="31" t="s">
        <v>266</v>
      </c>
      <c r="D134" s="31" t="s">
        <v>501</v>
      </c>
      <c r="E134" s="89" t="s">
        <v>460</v>
      </c>
      <c r="F134" s="32">
        <v>3.25</v>
      </c>
      <c r="G134" s="1"/>
      <c r="H134" s="33">
        <f>SUM(F134*G134)</f>
        <v>0</v>
      </c>
    </row>
    <row r="135" spans="1:8" ht="12.75">
      <c r="A135" s="88">
        <v>34895</v>
      </c>
      <c r="B135" s="9" t="s">
        <v>90</v>
      </c>
      <c r="C135" s="31" t="s">
        <v>91</v>
      </c>
      <c r="D135" s="31" t="s">
        <v>502</v>
      </c>
      <c r="E135" s="89" t="s">
        <v>503</v>
      </c>
      <c r="F135" s="28">
        <v>1.85</v>
      </c>
      <c r="G135" s="2"/>
      <c r="H135" s="33">
        <f t="shared" si="2"/>
        <v>0</v>
      </c>
    </row>
    <row r="136" spans="1:8" ht="12.75">
      <c r="A136" s="88">
        <v>34900</v>
      </c>
      <c r="B136" s="9" t="s">
        <v>90</v>
      </c>
      <c r="C136" s="31" t="s">
        <v>117</v>
      </c>
      <c r="D136" s="31" t="s">
        <v>424</v>
      </c>
      <c r="E136" s="89" t="s">
        <v>465</v>
      </c>
      <c r="F136" s="28">
        <v>1.85</v>
      </c>
      <c r="G136" s="2"/>
      <c r="H136" s="33">
        <f aca="true" t="shared" si="3" ref="H136:H168">SUM(F136*G136)</f>
        <v>0</v>
      </c>
    </row>
    <row r="137" spans="1:8" ht="12.75">
      <c r="A137" s="88">
        <v>34925</v>
      </c>
      <c r="B137" s="9" t="s">
        <v>102</v>
      </c>
      <c r="C137" s="31" t="s">
        <v>103</v>
      </c>
      <c r="D137" s="31" t="s">
        <v>505</v>
      </c>
      <c r="E137" s="89" t="s">
        <v>459</v>
      </c>
      <c r="F137" s="28">
        <v>1.95</v>
      </c>
      <c r="G137" s="2"/>
      <c r="H137" s="33">
        <f t="shared" si="3"/>
        <v>0</v>
      </c>
    </row>
    <row r="138" spans="1:8" ht="12.75">
      <c r="A138" s="88">
        <v>34930</v>
      </c>
      <c r="B138" s="9" t="s">
        <v>104</v>
      </c>
      <c r="C138" s="31" t="s">
        <v>105</v>
      </c>
      <c r="D138" s="31" t="s">
        <v>424</v>
      </c>
      <c r="E138" s="89" t="s">
        <v>461</v>
      </c>
      <c r="F138" s="28">
        <v>1.85</v>
      </c>
      <c r="G138" s="2"/>
      <c r="H138" s="33">
        <f t="shared" si="3"/>
        <v>0</v>
      </c>
    </row>
    <row r="139" spans="1:8" ht="12.75">
      <c r="A139" s="88">
        <v>34935</v>
      </c>
      <c r="B139" s="9" t="s">
        <v>104</v>
      </c>
      <c r="C139" s="31" t="s">
        <v>18</v>
      </c>
      <c r="D139" s="31" t="s">
        <v>506</v>
      </c>
      <c r="E139" s="89" t="s">
        <v>461</v>
      </c>
      <c r="F139" s="28">
        <v>1.85</v>
      </c>
      <c r="G139" s="2"/>
      <c r="H139" s="33">
        <f t="shared" si="3"/>
        <v>0</v>
      </c>
    </row>
    <row r="140" spans="1:8" ht="12.75">
      <c r="A140" s="88">
        <v>34946</v>
      </c>
      <c r="B140" s="9" t="s">
        <v>19</v>
      </c>
      <c r="C140" s="31" t="s">
        <v>297</v>
      </c>
      <c r="D140" s="31" t="s">
        <v>412</v>
      </c>
      <c r="E140" s="89" t="s">
        <v>461</v>
      </c>
      <c r="F140" s="28">
        <v>1.85</v>
      </c>
      <c r="G140" s="2"/>
      <c r="H140" s="33">
        <f t="shared" si="3"/>
        <v>0</v>
      </c>
    </row>
    <row r="141" spans="1:8" ht="12.75">
      <c r="A141" s="88">
        <v>34960</v>
      </c>
      <c r="B141" s="9" t="s">
        <v>508</v>
      </c>
      <c r="C141" s="31" t="s">
        <v>398</v>
      </c>
      <c r="D141" s="31" t="s">
        <v>507</v>
      </c>
      <c r="E141" s="89" t="s">
        <v>464</v>
      </c>
      <c r="F141" s="28">
        <v>1.85</v>
      </c>
      <c r="G141" s="2"/>
      <c r="H141" s="33">
        <f t="shared" si="3"/>
        <v>0</v>
      </c>
    </row>
    <row r="142" spans="1:8" ht="12.75">
      <c r="A142" s="88">
        <v>34962</v>
      </c>
      <c r="B142" s="9" t="s">
        <v>399</v>
      </c>
      <c r="C142" s="31" t="s">
        <v>402</v>
      </c>
      <c r="D142" s="31" t="s">
        <v>509</v>
      </c>
      <c r="E142" s="89" t="s">
        <v>490</v>
      </c>
      <c r="F142" s="28">
        <v>2.5</v>
      </c>
      <c r="G142" s="2"/>
      <c r="H142" s="33">
        <f>SUM(F142*G142)</f>
        <v>0</v>
      </c>
    </row>
    <row r="143" spans="1:8" ht="12.75">
      <c r="A143" s="88">
        <v>34963</v>
      </c>
      <c r="B143" s="9" t="s">
        <v>399</v>
      </c>
      <c r="C143" s="31" t="s">
        <v>510</v>
      </c>
      <c r="D143" s="31" t="s">
        <v>450</v>
      </c>
      <c r="E143" s="89" t="s">
        <v>467</v>
      </c>
      <c r="F143" s="28">
        <v>2.5</v>
      </c>
      <c r="G143" s="2"/>
      <c r="H143" s="33">
        <f>SUM(F143*G143)</f>
        <v>0</v>
      </c>
    </row>
    <row r="144" spans="1:8" ht="12.75">
      <c r="A144" s="88">
        <v>34965</v>
      </c>
      <c r="B144" s="9" t="s">
        <v>399</v>
      </c>
      <c r="C144" s="31" t="s">
        <v>347</v>
      </c>
      <c r="D144" s="31" t="s">
        <v>511</v>
      </c>
      <c r="E144" s="89" t="s">
        <v>467</v>
      </c>
      <c r="F144" s="28">
        <v>1.35</v>
      </c>
      <c r="G144" s="2"/>
      <c r="H144" s="33">
        <f t="shared" si="3"/>
        <v>0</v>
      </c>
    </row>
    <row r="145" spans="1:8" ht="12.75">
      <c r="A145" s="88">
        <v>35005</v>
      </c>
      <c r="B145" s="9" t="s">
        <v>169</v>
      </c>
      <c r="C145" s="31" t="s">
        <v>128</v>
      </c>
      <c r="D145" s="31" t="s">
        <v>412</v>
      </c>
      <c r="E145" s="89" t="s">
        <v>466</v>
      </c>
      <c r="F145" s="28">
        <v>1.35</v>
      </c>
      <c r="G145" s="2"/>
      <c r="H145" s="33">
        <f t="shared" si="3"/>
        <v>0</v>
      </c>
    </row>
    <row r="146" spans="1:8" ht="12.75">
      <c r="A146" s="88">
        <v>35010</v>
      </c>
      <c r="B146" s="9" t="s">
        <v>348</v>
      </c>
      <c r="C146" s="31" t="s">
        <v>78</v>
      </c>
      <c r="D146" s="31" t="s">
        <v>512</v>
      </c>
      <c r="E146" s="89" t="s">
        <v>457</v>
      </c>
      <c r="F146" s="28">
        <v>1.65</v>
      </c>
      <c r="G146" s="2"/>
      <c r="H146" s="33">
        <f t="shared" si="3"/>
        <v>0</v>
      </c>
    </row>
    <row r="147" spans="1:8" ht="12.75">
      <c r="A147" s="88">
        <v>35040</v>
      </c>
      <c r="B147" s="9" t="s">
        <v>267</v>
      </c>
      <c r="C147" s="31" t="s">
        <v>268</v>
      </c>
      <c r="D147" s="31" t="s">
        <v>412</v>
      </c>
      <c r="E147" s="89" t="s">
        <v>453</v>
      </c>
      <c r="F147" s="32">
        <v>1.95</v>
      </c>
      <c r="G147" s="1"/>
      <c r="H147" s="33">
        <f t="shared" si="3"/>
        <v>0</v>
      </c>
    </row>
    <row r="148" spans="1:8" ht="12.75">
      <c r="A148" s="88">
        <v>35045</v>
      </c>
      <c r="B148" s="9" t="s">
        <v>79</v>
      </c>
      <c r="C148" s="31" t="s">
        <v>514</v>
      </c>
      <c r="D148" s="31" t="s">
        <v>513</v>
      </c>
      <c r="E148" s="89" t="s">
        <v>453</v>
      </c>
      <c r="F148" s="28">
        <v>1.95</v>
      </c>
      <c r="G148" s="2"/>
      <c r="H148" s="33">
        <f t="shared" si="3"/>
        <v>0</v>
      </c>
    </row>
    <row r="149" spans="1:8" ht="12.75">
      <c r="A149" s="88">
        <v>35100</v>
      </c>
      <c r="B149" s="9" t="s">
        <v>80</v>
      </c>
      <c r="C149" s="31" t="s">
        <v>296</v>
      </c>
      <c r="D149" s="31" t="s">
        <v>515</v>
      </c>
      <c r="E149" s="89" t="s">
        <v>488</v>
      </c>
      <c r="F149" s="28">
        <v>1.15</v>
      </c>
      <c r="G149" s="2"/>
      <c r="H149" s="33">
        <f t="shared" si="3"/>
        <v>0</v>
      </c>
    </row>
    <row r="150" spans="1:8" ht="12.75">
      <c r="A150" s="88">
        <v>35105</v>
      </c>
      <c r="B150" s="9" t="s">
        <v>23</v>
      </c>
      <c r="C150" s="31" t="s">
        <v>24</v>
      </c>
      <c r="D150" s="31" t="s">
        <v>516</v>
      </c>
      <c r="E150" s="89" t="s">
        <v>455</v>
      </c>
      <c r="F150" s="28">
        <v>1.85</v>
      </c>
      <c r="G150" s="2"/>
      <c r="H150" s="33">
        <f t="shared" si="3"/>
        <v>0</v>
      </c>
    </row>
    <row r="151" spans="1:8" ht="12.75">
      <c r="A151" s="88">
        <v>35110</v>
      </c>
      <c r="B151" s="9" t="s">
        <v>127</v>
      </c>
      <c r="C151" s="31" t="s">
        <v>2</v>
      </c>
      <c r="D151" s="31" t="s">
        <v>424</v>
      </c>
      <c r="E151" s="89" t="s">
        <v>499</v>
      </c>
      <c r="F151" s="28">
        <v>2.45</v>
      </c>
      <c r="G151" s="2"/>
      <c r="H151" s="33">
        <f>SUM(F151*G151)</f>
        <v>0</v>
      </c>
    </row>
    <row r="152" spans="1:8" ht="12.75">
      <c r="A152" s="88">
        <v>35115</v>
      </c>
      <c r="B152" s="9" t="s">
        <v>10</v>
      </c>
      <c r="C152" s="31" t="s">
        <v>9</v>
      </c>
      <c r="D152" s="31" t="s">
        <v>504</v>
      </c>
      <c r="E152" s="89" t="s">
        <v>490</v>
      </c>
      <c r="F152" s="28">
        <v>1.95</v>
      </c>
      <c r="G152" s="2"/>
      <c r="H152" s="33">
        <f>SUM(F152*G152)</f>
        <v>0</v>
      </c>
    </row>
    <row r="153" spans="1:8" ht="12.75">
      <c r="A153" s="88">
        <v>35116</v>
      </c>
      <c r="B153" s="9" t="s">
        <v>25</v>
      </c>
      <c r="C153" s="31" t="s">
        <v>26</v>
      </c>
      <c r="D153" s="31" t="s">
        <v>517</v>
      </c>
      <c r="E153" s="89" t="s">
        <v>459</v>
      </c>
      <c r="F153" s="28">
        <v>1.15</v>
      </c>
      <c r="G153" s="2"/>
      <c r="H153" s="33">
        <f t="shared" si="3"/>
        <v>0</v>
      </c>
    </row>
    <row r="154" spans="1:8" ht="12.75">
      <c r="A154" s="88">
        <v>35117</v>
      </c>
      <c r="B154" s="9" t="s">
        <v>25</v>
      </c>
      <c r="C154" s="31" t="s">
        <v>518</v>
      </c>
      <c r="D154" s="31" t="s">
        <v>443</v>
      </c>
      <c r="E154" s="89" t="s">
        <v>459</v>
      </c>
      <c r="F154" s="28">
        <v>1.15</v>
      </c>
      <c r="G154" s="2"/>
      <c r="H154" s="33">
        <f t="shared" si="3"/>
        <v>0</v>
      </c>
    </row>
    <row r="155" spans="1:8" ht="12.75">
      <c r="A155" s="88">
        <v>35134</v>
      </c>
      <c r="B155" s="9" t="s">
        <v>106</v>
      </c>
      <c r="C155" s="31" t="s">
        <v>168</v>
      </c>
      <c r="D155" s="31" t="s">
        <v>519</v>
      </c>
      <c r="E155" s="89" t="s">
        <v>490</v>
      </c>
      <c r="F155" s="28">
        <v>1.95</v>
      </c>
      <c r="G155" s="2"/>
      <c r="H155" s="33">
        <f>SUM(F155*G155)</f>
        <v>0</v>
      </c>
    </row>
    <row r="156" spans="1:8" ht="12.75">
      <c r="A156" s="88">
        <v>35137</v>
      </c>
      <c r="B156" s="9" t="s">
        <v>154</v>
      </c>
      <c r="C156" s="31" t="s">
        <v>81</v>
      </c>
      <c r="D156" s="31" t="s">
        <v>471</v>
      </c>
      <c r="E156" s="89" t="s">
        <v>453</v>
      </c>
      <c r="F156" s="28">
        <v>1.95</v>
      </c>
      <c r="G156" s="2"/>
      <c r="H156" s="33">
        <f t="shared" si="3"/>
        <v>0</v>
      </c>
    </row>
    <row r="157" spans="1:8" ht="12.75">
      <c r="A157" s="88">
        <v>35135</v>
      </c>
      <c r="B157" s="9" t="s">
        <v>206</v>
      </c>
      <c r="C157" s="31" t="s">
        <v>207</v>
      </c>
      <c r="D157" s="31" t="s">
        <v>520</v>
      </c>
      <c r="E157" s="89" t="s">
        <v>456</v>
      </c>
      <c r="F157" s="28">
        <v>1.85</v>
      </c>
      <c r="G157" s="2"/>
      <c r="H157" s="33">
        <f>SUM(F157*G157)</f>
        <v>0</v>
      </c>
    </row>
    <row r="158" spans="1:8" ht="12.75">
      <c r="A158" s="88">
        <v>35139</v>
      </c>
      <c r="B158" s="9" t="s">
        <v>154</v>
      </c>
      <c r="C158" s="31" t="s">
        <v>222</v>
      </c>
      <c r="D158" s="31" t="s">
        <v>521</v>
      </c>
      <c r="E158" s="89" t="s">
        <v>456</v>
      </c>
      <c r="F158" s="28">
        <v>1.95</v>
      </c>
      <c r="G158" s="2"/>
      <c r="H158" s="33">
        <f>SUM(F158*G158)</f>
        <v>0</v>
      </c>
    </row>
    <row r="159" spans="1:8" ht="12.75">
      <c r="A159" s="88">
        <v>35142</v>
      </c>
      <c r="B159" s="9" t="s">
        <v>332</v>
      </c>
      <c r="C159" s="31" t="s">
        <v>647</v>
      </c>
      <c r="D159" s="31" t="s">
        <v>521</v>
      </c>
      <c r="E159" s="89" t="s">
        <v>465</v>
      </c>
      <c r="F159" s="28">
        <v>2.8</v>
      </c>
      <c r="G159" s="2"/>
      <c r="H159" s="33">
        <f>SUM(F159*G159)</f>
        <v>0</v>
      </c>
    </row>
    <row r="160" spans="1:8" ht="12.75">
      <c r="A160" s="88">
        <v>35144</v>
      </c>
      <c r="B160" s="9" t="s">
        <v>332</v>
      </c>
      <c r="C160" s="31" t="s">
        <v>333</v>
      </c>
      <c r="D160" s="31" t="s">
        <v>424</v>
      </c>
      <c r="E160" s="89" t="s">
        <v>455</v>
      </c>
      <c r="F160" s="28">
        <v>2.45</v>
      </c>
      <c r="G160" s="2"/>
      <c r="H160" s="33">
        <f t="shared" si="3"/>
        <v>0</v>
      </c>
    </row>
    <row r="161" spans="1:8" ht="12.75">
      <c r="A161" s="88">
        <v>35145</v>
      </c>
      <c r="B161" s="9" t="s">
        <v>212</v>
      </c>
      <c r="C161" s="31" t="s">
        <v>523</v>
      </c>
      <c r="D161" s="31" t="s">
        <v>522</v>
      </c>
      <c r="E161" s="89" t="s">
        <v>455</v>
      </c>
      <c r="F161" s="28">
        <v>1.15</v>
      </c>
      <c r="G161" s="2"/>
      <c r="H161" s="33">
        <f t="shared" si="3"/>
        <v>0</v>
      </c>
    </row>
    <row r="162" spans="1:8" ht="12.75">
      <c r="A162" s="88">
        <v>35146</v>
      </c>
      <c r="B162" s="9" t="s">
        <v>212</v>
      </c>
      <c r="C162" s="31" t="s">
        <v>403</v>
      </c>
      <c r="D162" s="31" t="s">
        <v>412</v>
      </c>
      <c r="E162" s="89" t="s">
        <v>460</v>
      </c>
      <c r="F162" s="28">
        <v>1.95</v>
      </c>
      <c r="G162" s="2"/>
      <c r="H162" s="33">
        <f>SUM(F162*G162)</f>
        <v>0</v>
      </c>
    </row>
    <row r="163" spans="1:8" ht="12.75">
      <c r="A163" s="88">
        <v>35147</v>
      </c>
      <c r="B163" s="9" t="s">
        <v>212</v>
      </c>
      <c r="C163" s="31" t="s">
        <v>275</v>
      </c>
      <c r="D163" s="31" t="s">
        <v>524</v>
      </c>
      <c r="E163" s="89" t="s">
        <v>455</v>
      </c>
      <c r="F163" s="28">
        <v>2.45</v>
      </c>
      <c r="G163" s="2"/>
      <c r="H163" s="33">
        <f>SUM(F163*G163)</f>
        <v>0</v>
      </c>
    </row>
    <row r="164" spans="1:8" ht="12.75">
      <c r="A164" s="114">
        <v>35150</v>
      </c>
      <c r="B164" s="106" t="s">
        <v>212</v>
      </c>
      <c r="C164" s="109" t="s">
        <v>649</v>
      </c>
      <c r="D164" s="109" t="s">
        <v>650</v>
      </c>
      <c r="E164" s="110" t="s">
        <v>465</v>
      </c>
      <c r="F164" s="107">
        <v>2</v>
      </c>
      <c r="G164" s="108"/>
      <c r="H164" s="33">
        <f>SUM(F164*G164)</f>
        <v>0</v>
      </c>
    </row>
    <row r="165" spans="1:8" ht="12.75">
      <c r="A165" s="88">
        <v>35165</v>
      </c>
      <c r="B165" s="9" t="s">
        <v>542</v>
      </c>
      <c r="C165" s="31" t="s">
        <v>229</v>
      </c>
      <c r="D165" s="31" t="s">
        <v>412</v>
      </c>
      <c r="E165" s="89" t="s">
        <v>466</v>
      </c>
      <c r="F165" s="28">
        <v>1.85</v>
      </c>
      <c r="G165" s="2"/>
      <c r="H165" s="33">
        <f t="shared" si="3"/>
        <v>0</v>
      </c>
    </row>
    <row r="166" spans="1:8" ht="12.75">
      <c r="A166" s="88">
        <v>35230</v>
      </c>
      <c r="B166" s="9" t="s">
        <v>543</v>
      </c>
      <c r="C166" s="31" t="s">
        <v>198</v>
      </c>
      <c r="D166" s="31" t="s">
        <v>443</v>
      </c>
      <c r="E166" s="89" t="s">
        <v>466</v>
      </c>
      <c r="F166" s="28">
        <v>1.65</v>
      </c>
      <c r="G166" s="2"/>
      <c r="H166" s="33">
        <f t="shared" si="3"/>
        <v>0</v>
      </c>
    </row>
    <row r="167" spans="1:8" ht="12.75">
      <c r="A167" s="88">
        <v>35250</v>
      </c>
      <c r="B167" s="9" t="s">
        <v>213</v>
      </c>
      <c r="C167" s="31" t="s">
        <v>199</v>
      </c>
      <c r="D167" s="31" t="s">
        <v>525</v>
      </c>
      <c r="E167" s="89" t="s">
        <v>465</v>
      </c>
      <c r="F167" s="28">
        <v>1.15</v>
      </c>
      <c r="G167" s="2"/>
      <c r="H167" s="33">
        <f t="shared" si="3"/>
        <v>0</v>
      </c>
    </row>
    <row r="168" spans="1:8" ht="12.75">
      <c r="A168" s="88">
        <v>35295</v>
      </c>
      <c r="B168" s="9" t="s">
        <v>200</v>
      </c>
      <c r="C168" s="31" t="s">
        <v>82</v>
      </c>
      <c r="D168" s="31" t="s">
        <v>526</v>
      </c>
      <c r="E168" s="89" t="s">
        <v>460</v>
      </c>
      <c r="F168" s="28">
        <v>1.95</v>
      </c>
      <c r="G168" s="2"/>
      <c r="H168" s="33">
        <f t="shared" si="3"/>
        <v>0</v>
      </c>
    </row>
    <row r="169" spans="1:8" ht="12.75">
      <c r="A169" s="88">
        <v>35300</v>
      </c>
      <c r="B169" s="9" t="s">
        <v>200</v>
      </c>
      <c r="C169" s="31" t="s">
        <v>527</v>
      </c>
      <c r="D169" s="31" t="s">
        <v>515</v>
      </c>
      <c r="E169" s="89" t="s">
        <v>459</v>
      </c>
      <c r="F169" s="28">
        <v>1.95</v>
      </c>
      <c r="G169" s="2"/>
      <c r="H169" s="33">
        <f>SUM(F169*G169)</f>
        <v>0</v>
      </c>
    </row>
    <row r="170" spans="1:8" ht="12.75">
      <c r="A170" s="88">
        <v>35345</v>
      </c>
      <c r="B170" s="9" t="s">
        <v>202</v>
      </c>
      <c r="C170" s="31" t="s">
        <v>203</v>
      </c>
      <c r="D170" s="31" t="s">
        <v>412</v>
      </c>
      <c r="E170" s="89" t="s">
        <v>461</v>
      </c>
      <c r="F170" s="28">
        <v>1.65</v>
      </c>
      <c r="G170" s="2"/>
      <c r="H170" s="33">
        <f aca="true" t="shared" si="4" ref="H170:H208">SUM(F170*G170)</f>
        <v>0</v>
      </c>
    </row>
    <row r="171" spans="1:8" ht="12.75">
      <c r="A171" s="88">
        <v>35550</v>
      </c>
      <c r="B171" s="9" t="s">
        <v>271</v>
      </c>
      <c r="C171" s="31" t="s">
        <v>272</v>
      </c>
      <c r="D171" s="31" t="s">
        <v>442</v>
      </c>
      <c r="E171" s="89" t="s">
        <v>460</v>
      </c>
      <c r="F171" s="28">
        <v>1.95</v>
      </c>
      <c r="G171" s="2"/>
      <c r="H171" s="33">
        <f t="shared" si="4"/>
        <v>0</v>
      </c>
    </row>
    <row r="172" spans="1:8" ht="12.75">
      <c r="A172" s="88">
        <v>35570</v>
      </c>
      <c r="B172" s="9" t="s">
        <v>17</v>
      </c>
      <c r="C172" s="31" t="s">
        <v>11</v>
      </c>
      <c r="D172" s="31" t="s">
        <v>443</v>
      </c>
      <c r="E172" s="89" t="s">
        <v>455</v>
      </c>
      <c r="F172" s="28">
        <v>2.45</v>
      </c>
      <c r="G172" s="2"/>
      <c r="H172" s="33">
        <f t="shared" si="4"/>
        <v>0</v>
      </c>
    </row>
    <row r="173" spans="1:8" ht="12.75">
      <c r="A173" s="88">
        <v>35585</v>
      </c>
      <c r="B173" s="9" t="s">
        <v>273</v>
      </c>
      <c r="C173" s="31" t="s">
        <v>274</v>
      </c>
      <c r="D173" s="31" t="s">
        <v>522</v>
      </c>
      <c r="E173" s="89" t="s">
        <v>466</v>
      </c>
      <c r="F173" s="28">
        <v>1.65</v>
      </c>
      <c r="G173" s="2"/>
      <c r="H173" s="33">
        <f t="shared" si="4"/>
        <v>0</v>
      </c>
    </row>
    <row r="174" spans="1:8" ht="12.75">
      <c r="A174" s="88">
        <v>35592</v>
      </c>
      <c r="B174" s="9" t="s">
        <v>273</v>
      </c>
      <c r="C174" s="31" t="s">
        <v>404</v>
      </c>
      <c r="D174" s="31" t="s">
        <v>501</v>
      </c>
      <c r="E174" s="89" t="s">
        <v>455</v>
      </c>
      <c r="F174" s="28">
        <v>1.95</v>
      </c>
      <c r="G174" s="2"/>
      <c r="H174" s="33">
        <f>SUM(F174*G174)</f>
        <v>0</v>
      </c>
    </row>
    <row r="175" spans="1:8" ht="12.75">
      <c r="A175" s="88">
        <v>35610</v>
      </c>
      <c r="B175" s="9" t="s">
        <v>294</v>
      </c>
      <c r="C175" s="31" t="s">
        <v>42</v>
      </c>
      <c r="D175" s="31" t="s">
        <v>528</v>
      </c>
      <c r="E175" s="89" t="s">
        <v>453</v>
      </c>
      <c r="F175" s="28">
        <v>1.95</v>
      </c>
      <c r="G175" s="2"/>
      <c r="H175" s="33">
        <f>SUM(F175*G175)</f>
        <v>0</v>
      </c>
    </row>
    <row r="176" spans="1:8" ht="12.75">
      <c r="A176" s="88">
        <v>35615</v>
      </c>
      <c r="B176" s="9" t="s">
        <v>294</v>
      </c>
      <c r="C176" s="31" t="s">
        <v>377</v>
      </c>
      <c r="D176" s="31" t="s">
        <v>529</v>
      </c>
      <c r="E176" s="89" t="s">
        <v>453</v>
      </c>
      <c r="F176" s="28">
        <v>1.65</v>
      </c>
      <c r="G176" s="2"/>
      <c r="H176" s="33">
        <f t="shared" si="4"/>
        <v>0</v>
      </c>
    </row>
    <row r="177" spans="1:8" ht="12.75">
      <c r="A177" s="88">
        <v>35750</v>
      </c>
      <c r="B177" s="9" t="s">
        <v>530</v>
      </c>
      <c r="C177" s="31" t="s">
        <v>531</v>
      </c>
      <c r="D177" s="31" t="s">
        <v>412</v>
      </c>
      <c r="E177" s="89" t="s">
        <v>467</v>
      </c>
      <c r="F177" s="28">
        <v>3.25</v>
      </c>
      <c r="G177" s="2"/>
      <c r="H177" s="33">
        <f t="shared" si="4"/>
        <v>0</v>
      </c>
    </row>
    <row r="178" spans="1:8" ht="12.75">
      <c r="A178" s="88">
        <v>35765</v>
      </c>
      <c r="B178" s="9" t="s">
        <v>92</v>
      </c>
      <c r="C178" s="31" t="s">
        <v>93</v>
      </c>
      <c r="D178" s="31" t="s">
        <v>532</v>
      </c>
      <c r="E178" s="89" t="s">
        <v>453</v>
      </c>
      <c r="F178" s="28">
        <v>1.35</v>
      </c>
      <c r="G178" s="2"/>
      <c r="H178" s="33">
        <f t="shared" si="4"/>
        <v>0</v>
      </c>
    </row>
    <row r="179" spans="1:8" ht="12.75">
      <c r="A179" s="88">
        <v>35775</v>
      </c>
      <c r="B179" s="9" t="s">
        <v>94</v>
      </c>
      <c r="C179" s="31" t="s">
        <v>95</v>
      </c>
      <c r="D179" s="31" t="s">
        <v>533</v>
      </c>
      <c r="E179" s="89" t="s">
        <v>461</v>
      </c>
      <c r="F179" s="28">
        <v>2.45</v>
      </c>
      <c r="G179" s="2"/>
      <c r="H179" s="33">
        <f t="shared" si="4"/>
        <v>0</v>
      </c>
    </row>
    <row r="180" spans="1:8" ht="12.75">
      <c r="A180" s="88">
        <v>35805</v>
      </c>
      <c r="B180" s="9" t="s">
        <v>94</v>
      </c>
      <c r="C180" s="31" t="s">
        <v>535</v>
      </c>
      <c r="D180" s="31" t="s">
        <v>498</v>
      </c>
      <c r="E180" s="89" t="s">
        <v>467</v>
      </c>
      <c r="F180" s="28">
        <v>1.85</v>
      </c>
      <c r="G180" s="2"/>
      <c r="H180" s="33">
        <f t="shared" si="4"/>
        <v>0</v>
      </c>
    </row>
    <row r="181" spans="1:8" ht="12.75">
      <c r="A181" s="88">
        <v>35815</v>
      </c>
      <c r="B181" s="9" t="s">
        <v>94</v>
      </c>
      <c r="C181" s="31" t="s">
        <v>367</v>
      </c>
      <c r="D181" s="31" t="s">
        <v>534</v>
      </c>
      <c r="E181" s="89" t="s">
        <v>466</v>
      </c>
      <c r="F181" s="28">
        <v>1.65</v>
      </c>
      <c r="G181" s="2"/>
      <c r="H181" s="33">
        <f t="shared" si="4"/>
        <v>0</v>
      </c>
    </row>
    <row r="182" spans="1:8" ht="12.75">
      <c r="A182" s="88">
        <v>35820</v>
      </c>
      <c r="B182" s="9" t="s">
        <v>94</v>
      </c>
      <c r="C182" s="31" t="s">
        <v>373</v>
      </c>
      <c r="D182" s="31" t="s">
        <v>491</v>
      </c>
      <c r="E182" s="89" t="s">
        <v>467</v>
      </c>
      <c r="F182" s="28">
        <v>1.35</v>
      </c>
      <c r="G182" s="2"/>
      <c r="H182" s="33">
        <f t="shared" si="4"/>
        <v>0</v>
      </c>
    </row>
    <row r="183" spans="1:8" ht="12.75">
      <c r="A183" s="88">
        <v>35835</v>
      </c>
      <c r="B183" s="9" t="s">
        <v>94</v>
      </c>
      <c r="C183" s="31" t="s">
        <v>374</v>
      </c>
      <c r="D183" s="31" t="s">
        <v>412</v>
      </c>
      <c r="E183" s="89" t="s">
        <v>466</v>
      </c>
      <c r="F183" s="28">
        <v>1.35</v>
      </c>
      <c r="G183" s="2"/>
      <c r="H183" s="33">
        <f t="shared" si="4"/>
        <v>0</v>
      </c>
    </row>
    <row r="184" spans="1:8" ht="12.75">
      <c r="A184" s="88">
        <v>35850</v>
      </c>
      <c r="B184" s="9" t="s">
        <v>94</v>
      </c>
      <c r="C184" s="31" t="s">
        <v>536</v>
      </c>
      <c r="D184" s="31" t="s">
        <v>537</v>
      </c>
      <c r="E184" s="89" t="s">
        <v>466</v>
      </c>
      <c r="F184" s="28">
        <v>1.65</v>
      </c>
      <c r="G184" s="2"/>
      <c r="H184" s="33">
        <f t="shared" si="4"/>
        <v>0</v>
      </c>
    </row>
    <row r="185" spans="1:8" ht="12.75">
      <c r="A185" s="88">
        <v>35875</v>
      </c>
      <c r="B185" s="9" t="s">
        <v>382</v>
      </c>
      <c r="C185" s="31" t="s">
        <v>538</v>
      </c>
      <c r="D185" s="31" t="s">
        <v>412</v>
      </c>
      <c r="E185" s="89" t="s">
        <v>490</v>
      </c>
      <c r="F185" s="28">
        <v>1.95</v>
      </c>
      <c r="G185" s="2"/>
      <c r="H185" s="33">
        <f t="shared" si="4"/>
        <v>0</v>
      </c>
    </row>
    <row r="186" spans="1:8" ht="12.75">
      <c r="A186" s="88">
        <v>36030</v>
      </c>
      <c r="B186" s="9" t="s">
        <v>539</v>
      </c>
      <c r="C186" s="31" t="s">
        <v>232</v>
      </c>
      <c r="D186" s="31" t="s">
        <v>412</v>
      </c>
      <c r="E186" s="89" t="s">
        <v>459</v>
      </c>
      <c r="F186" s="28">
        <v>1.65</v>
      </c>
      <c r="G186" s="2"/>
      <c r="H186" s="33">
        <f t="shared" si="4"/>
        <v>0</v>
      </c>
    </row>
    <row r="187" spans="1:8" ht="12.75">
      <c r="A187" s="88">
        <v>36032</v>
      </c>
      <c r="B187" s="9" t="s">
        <v>539</v>
      </c>
      <c r="C187" s="31" t="s">
        <v>140</v>
      </c>
      <c r="D187" s="31" t="s">
        <v>547</v>
      </c>
      <c r="E187" s="89" t="s">
        <v>459</v>
      </c>
      <c r="F187" s="28">
        <v>2</v>
      </c>
      <c r="G187" s="2"/>
      <c r="H187" s="33">
        <f>SUM(F187*G187)</f>
        <v>0</v>
      </c>
    </row>
    <row r="188" spans="1:8" ht="12.75">
      <c r="A188" s="88">
        <v>36035</v>
      </c>
      <c r="B188" s="9" t="s">
        <v>539</v>
      </c>
      <c r="C188" s="31" t="s">
        <v>141</v>
      </c>
      <c r="D188" s="31" t="s">
        <v>548</v>
      </c>
      <c r="E188" s="89" t="s">
        <v>459</v>
      </c>
      <c r="F188" s="28">
        <v>2</v>
      </c>
      <c r="G188" s="2"/>
      <c r="H188" s="33">
        <f>SUM(F188*G188)</f>
        <v>0</v>
      </c>
    </row>
    <row r="189" spans="1:8" ht="12.75">
      <c r="A189" s="88">
        <v>36037</v>
      </c>
      <c r="B189" s="9" t="s">
        <v>539</v>
      </c>
      <c r="C189" s="31" t="s">
        <v>142</v>
      </c>
      <c r="D189" s="31" t="s">
        <v>522</v>
      </c>
      <c r="E189" s="89" t="s">
        <v>459</v>
      </c>
      <c r="F189" s="28">
        <v>2</v>
      </c>
      <c r="G189" s="2"/>
      <c r="H189" s="33">
        <f>SUM(F189*G189)</f>
        <v>0</v>
      </c>
    </row>
    <row r="190" spans="1:8" ht="12.75">
      <c r="A190" s="88">
        <v>36050</v>
      </c>
      <c r="B190" s="9" t="s">
        <v>539</v>
      </c>
      <c r="C190" s="31" t="s">
        <v>651</v>
      </c>
      <c r="D190" s="31" t="s">
        <v>652</v>
      </c>
      <c r="E190" s="89" t="s">
        <v>459</v>
      </c>
      <c r="F190" s="28">
        <v>2</v>
      </c>
      <c r="G190" s="2"/>
      <c r="H190" s="33">
        <f>SUM(F190*G190)</f>
        <v>0</v>
      </c>
    </row>
    <row r="191" spans="1:8" ht="12.75">
      <c r="A191" s="88">
        <v>36070</v>
      </c>
      <c r="B191" s="9" t="s">
        <v>539</v>
      </c>
      <c r="C191" s="31" t="s">
        <v>549</v>
      </c>
      <c r="D191" s="31" t="s">
        <v>550</v>
      </c>
      <c r="E191" s="89" t="s">
        <v>459</v>
      </c>
      <c r="F191" s="28">
        <v>2</v>
      </c>
      <c r="G191" s="2"/>
      <c r="H191" s="33">
        <f>SUM(F191*G191)</f>
        <v>0</v>
      </c>
    </row>
    <row r="192" spans="1:8" ht="12.75">
      <c r="A192" s="88">
        <v>36075</v>
      </c>
      <c r="B192" s="9" t="s">
        <v>539</v>
      </c>
      <c r="C192" s="31" t="s">
        <v>231</v>
      </c>
      <c r="D192" s="31" t="s">
        <v>551</v>
      </c>
      <c r="E192" s="89" t="s">
        <v>459</v>
      </c>
      <c r="F192" s="28">
        <v>1.9</v>
      </c>
      <c r="G192" s="2"/>
      <c r="H192" s="33">
        <f t="shared" si="4"/>
        <v>0</v>
      </c>
    </row>
    <row r="193" spans="1:8" ht="12.75">
      <c r="A193" s="88">
        <v>36085</v>
      </c>
      <c r="B193" s="9" t="s">
        <v>539</v>
      </c>
      <c r="C193" s="31" t="s">
        <v>230</v>
      </c>
      <c r="D193" s="31" t="s">
        <v>512</v>
      </c>
      <c r="E193" s="89" t="s">
        <v>459</v>
      </c>
      <c r="F193" s="28">
        <v>1.7</v>
      </c>
      <c r="G193" s="2"/>
      <c r="H193" s="33">
        <f t="shared" si="4"/>
        <v>0</v>
      </c>
    </row>
    <row r="194" spans="1:8" ht="12.75">
      <c r="A194" s="88">
        <v>36095</v>
      </c>
      <c r="B194" s="9" t="s">
        <v>539</v>
      </c>
      <c r="C194" s="31" t="s">
        <v>52</v>
      </c>
      <c r="D194" s="31" t="s">
        <v>412</v>
      </c>
      <c r="E194" s="89" t="s">
        <v>459</v>
      </c>
      <c r="F194" s="28">
        <v>1.4</v>
      </c>
      <c r="G194" s="2"/>
      <c r="H194" s="33">
        <f t="shared" si="4"/>
        <v>0</v>
      </c>
    </row>
    <row r="195" spans="1:8" ht="12.75">
      <c r="A195" s="88">
        <v>36120</v>
      </c>
      <c r="B195" s="9" t="s">
        <v>240</v>
      </c>
      <c r="C195" s="31" t="s">
        <v>241</v>
      </c>
      <c r="D195" s="31" t="s">
        <v>552</v>
      </c>
      <c r="E195" s="89" t="s">
        <v>455</v>
      </c>
      <c r="F195" s="28">
        <v>2</v>
      </c>
      <c r="G195" s="2"/>
      <c r="H195" s="33">
        <f t="shared" si="4"/>
        <v>0</v>
      </c>
    </row>
    <row r="196" spans="1:8" ht="12.75">
      <c r="A196" s="88">
        <v>36140</v>
      </c>
      <c r="B196" s="9" t="s">
        <v>34</v>
      </c>
      <c r="C196" s="31" t="s">
        <v>553</v>
      </c>
      <c r="D196" s="31" t="s">
        <v>447</v>
      </c>
      <c r="E196" s="89" t="s">
        <v>554</v>
      </c>
      <c r="F196" s="28">
        <v>2.5</v>
      </c>
      <c r="G196" s="2"/>
      <c r="H196" s="33">
        <f>SUM(F196*G196)</f>
        <v>0</v>
      </c>
    </row>
    <row r="197" spans="1:8" ht="12.75">
      <c r="A197" s="88">
        <v>36150</v>
      </c>
      <c r="B197" s="9" t="s">
        <v>362</v>
      </c>
      <c r="C197" s="31" t="s">
        <v>363</v>
      </c>
      <c r="D197" s="31" t="s">
        <v>555</v>
      </c>
      <c r="E197" s="89" t="s">
        <v>490</v>
      </c>
      <c r="F197" s="28">
        <v>2.5</v>
      </c>
      <c r="G197" s="2"/>
      <c r="H197" s="33">
        <f t="shared" si="4"/>
        <v>0</v>
      </c>
    </row>
    <row r="198" spans="1:8" ht="12.75">
      <c r="A198" s="88">
        <v>36155</v>
      </c>
      <c r="B198" s="9" t="s">
        <v>405</v>
      </c>
      <c r="C198" s="31" t="s">
        <v>406</v>
      </c>
      <c r="D198" s="31" t="s">
        <v>412</v>
      </c>
      <c r="E198" s="89" t="s">
        <v>466</v>
      </c>
      <c r="F198" s="28">
        <v>3.25</v>
      </c>
      <c r="G198" s="2"/>
      <c r="H198" s="33">
        <f>SUM(F198*G198)</f>
        <v>0</v>
      </c>
    </row>
    <row r="199" spans="1:8" ht="12.75">
      <c r="A199" s="88">
        <v>36213</v>
      </c>
      <c r="B199" s="9" t="s">
        <v>14</v>
      </c>
      <c r="C199" s="31" t="s">
        <v>653</v>
      </c>
      <c r="D199" s="31" t="s">
        <v>412</v>
      </c>
      <c r="E199" s="89" t="s">
        <v>453</v>
      </c>
      <c r="F199" s="28">
        <v>3.3</v>
      </c>
      <c r="G199" s="2"/>
      <c r="H199" s="33">
        <f>SUM(F199*G199)</f>
        <v>0</v>
      </c>
    </row>
    <row r="200" spans="1:8" ht="12.75">
      <c r="A200" s="88">
        <v>36214</v>
      </c>
      <c r="B200" s="9" t="s">
        <v>14</v>
      </c>
      <c r="C200" s="31" t="s">
        <v>654</v>
      </c>
      <c r="D200" s="31" t="s">
        <v>412</v>
      </c>
      <c r="E200" s="89" t="s">
        <v>462</v>
      </c>
      <c r="F200" s="28">
        <v>2</v>
      </c>
      <c r="G200" s="2"/>
      <c r="H200" s="33">
        <f>SUM(F200*G200)</f>
        <v>0</v>
      </c>
    </row>
    <row r="201" spans="1:8" ht="12.75">
      <c r="A201" s="88">
        <v>36215</v>
      </c>
      <c r="B201" s="9" t="s">
        <v>14</v>
      </c>
      <c r="C201" s="31" t="s">
        <v>65</v>
      </c>
      <c r="D201" s="31" t="s">
        <v>412</v>
      </c>
      <c r="E201" s="89" t="s">
        <v>458</v>
      </c>
      <c r="F201" s="28">
        <v>1.35</v>
      </c>
      <c r="G201" s="2"/>
      <c r="H201" s="33">
        <f t="shared" si="4"/>
        <v>0</v>
      </c>
    </row>
    <row r="202" spans="1:8" ht="12.75">
      <c r="A202" s="88">
        <v>36245</v>
      </c>
      <c r="B202" s="9" t="s">
        <v>66</v>
      </c>
      <c r="C202" s="31" t="s">
        <v>67</v>
      </c>
      <c r="D202" s="31" t="s">
        <v>412</v>
      </c>
      <c r="E202" s="89" t="s">
        <v>459</v>
      </c>
      <c r="F202" s="28">
        <v>1.15</v>
      </c>
      <c r="G202" s="2"/>
      <c r="H202" s="33">
        <f t="shared" si="4"/>
        <v>0</v>
      </c>
    </row>
    <row r="203" spans="1:8" ht="12.75">
      <c r="A203" s="88">
        <v>36250</v>
      </c>
      <c r="B203" s="9" t="s">
        <v>14</v>
      </c>
      <c r="C203" s="31" t="s">
        <v>557</v>
      </c>
      <c r="D203" s="31" t="s">
        <v>558</v>
      </c>
      <c r="E203" s="89" t="s">
        <v>455</v>
      </c>
      <c r="F203" s="28">
        <v>1.95</v>
      </c>
      <c r="G203" s="2"/>
      <c r="H203" s="33">
        <f>SUM(F203*G203)</f>
        <v>0</v>
      </c>
    </row>
    <row r="204" spans="1:8" ht="12.75">
      <c r="A204" s="88">
        <v>36255</v>
      </c>
      <c r="B204" s="9" t="s">
        <v>14</v>
      </c>
      <c r="C204" s="31" t="s">
        <v>559</v>
      </c>
      <c r="D204" s="31" t="s">
        <v>560</v>
      </c>
      <c r="E204" s="89" t="s">
        <v>455</v>
      </c>
      <c r="F204" s="28">
        <v>1.95</v>
      </c>
      <c r="G204" s="2"/>
      <c r="H204" s="33">
        <f>SUM(F204*G204)</f>
        <v>0</v>
      </c>
    </row>
    <row r="205" spans="1:8" ht="12.75">
      <c r="A205" s="88">
        <v>36260</v>
      </c>
      <c r="B205" s="9" t="s">
        <v>14</v>
      </c>
      <c r="C205" s="31" t="s">
        <v>407</v>
      </c>
      <c r="D205" s="31" t="s">
        <v>561</v>
      </c>
      <c r="E205" s="89" t="s">
        <v>453</v>
      </c>
      <c r="F205" s="28">
        <v>1.95</v>
      </c>
      <c r="G205" s="2"/>
      <c r="H205" s="33">
        <f>SUM(F205*G205)</f>
        <v>0</v>
      </c>
    </row>
    <row r="206" spans="1:8" ht="12.75">
      <c r="A206" s="114">
        <v>36264</v>
      </c>
      <c r="B206" s="106" t="s">
        <v>14</v>
      </c>
      <c r="C206" s="109" t="s">
        <v>655</v>
      </c>
      <c r="D206" s="109" t="s">
        <v>656</v>
      </c>
      <c r="E206" s="110" t="s">
        <v>462</v>
      </c>
      <c r="F206" s="107">
        <v>3.3</v>
      </c>
      <c r="G206" s="108"/>
      <c r="H206" s="33">
        <f>SUM(F206*G206)</f>
        <v>0</v>
      </c>
    </row>
    <row r="207" spans="1:8" ht="12.75">
      <c r="A207" s="88">
        <v>36265</v>
      </c>
      <c r="B207" s="9" t="s">
        <v>15</v>
      </c>
      <c r="C207" s="31" t="s">
        <v>12</v>
      </c>
      <c r="D207" s="31" t="s">
        <v>412</v>
      </c>
      <c r="E207" s="89" t="s">
        <v>459</v>
      </c>
      <c r="F207" s="28">
        <v>1.85</v>
      </c>
      <c r="G207" s="2"/>
      <c r="H207" s="33">
        <f t="shared" si="4"/>
        <v>0</v>
      </c>
    </row>
    <row r="208" spans="1:8" ht="12.75">
      <c r="A208" s="88">
        <v>36285</v>
      </c>
      <c r="B208" s="9" t="s">
        <v>14</v>
      </c>
      <c r="C208" s="31" t="s">
        <v>13</v>
      </c>
      <c r="D208" s="31" t="s">
        <v>556</v>
      </c>
      <c r="E208" s="89" t="s">
        <v>458</v>
      </c>
      <c r="F208" s="28">
        <v>1.85</v>
      </c>
      <c r="G208" s="2"/>
      <c r="H208" s="33">
        <f t="shared" si="4"/>
        <v>0</v>
      </c>
    </row>
    <row r="209" spans="1:8" ht="12.75">
      <c r="A209" s="88">
        <v>36290</v>
      </c>
      <c r="B209" s="9" t="s">
        <v>657</v>
      </c>
      <c r="C209" s="31" t="s">
        <v>658</v>
      </c>
      <c r="D209" s="31" t="s">
        <v>659</v>
      </c>
      <c r="E209" s="89" t="s">
        <v>460</v>
      </c>
      <c r="F209" s="28">
        <v>2.5</v>
      </c>
      <c r="G209" s="2"/>
      <c r="H209" s="33">
        <f>SUM(F209*G209)</f>
        <v>0</v>
      </c>
    </row>
    <row r="210" spans="1:8" ht="12.75">
      <c r="A210" s="114">
        <v>36295</v>
      </c>
      <c r="B210" s="106" t="s">
        <v>660</v>
      </c>
      <c r="C210" s="109" t="s">
        <v>661</v>
      </c>
      <c r="D210" s="109" t="s">
        <v>662</v>
      </c>
      <c r="E210" s="110" t="s">
        <v>460</v>
      </c>
      <c r="F210" s="107">
        <v>3.3</v>
      </c>
      <c r="G210" s="108"/>
      <c r="H210" s="135" t="s">
        <v>648</v>
      </c>
    </row>
    <row r="211" spans="1:8" ht="12.75">
      <c r="A211" s="88"/>
      <c r="G211" s="28"/>
      <c r="H211" s="36"/>
    </row>
    <row r="212" spans="1:8" ht="15.75">
      <c r="A212" s="88"/>
      <c r="B212" s="10" t="s">
        <v>282</v>
      </c>
      <c r="C212" s="11"/>
      <c r="D212" s="11"/>
      <c r="E212" s="100"/>
      <c r="F212" s="12"/>
      <c r="G212" s="28"/>
      <c r="H212" s="36"/>
    </row>
    <row r="213" spans="1:8" ht="12.75">
      <c r="A213" s="88">
        <v>36300</v>
      </c>
      <c r="B213" s="9" t="s">
        <v>564</v>
      </c>
      <c r="C213" s="31" t="s">
        <v>562</v>
      </c>
      <c r="D213" s="31" t="s">
        <v>563</v>
      </c>
      <c r="E213" s="89" t="s">
        <v>458</v>
      </c>
      <c r="F213" s="28">
        <v>2.45</v>
      </c>
      <c r="G213" s="71"/>
      <c r="H213" s="33">
        <f>SUM(F213*G213)</f>
        <v>0</v>
      </c>
    </row>
    <row r="214" spans="1:8" ht="12.75">
      <c r="A214" s="88">
        <v>36305</v>
      </c>
      <c r="B214" s="9" t="s">
        <v>564</v>
      </c>
      <c r="C214" s="31" t="s">
        <v>565</v>
      </c>
      <c r="D214" s="31" t="s">
        <v>566</v>
      </c>
      <c r="E214" s="89" t="s">
        <v>458</v>
      </c>
      <c r="F214" s="28">
        <v>2.45</v>
      </c>
      <c r="G214" s="71"/>
      <c r="H214" s="33">
        <f>SUM(F214*G214)</f>
        <v>0</v>
      </c>
    </row>
    <row r="215" spans="1:8" ht="12.75">
      <c r="A215" s="114">
        <v>36310</v>
      </c>
      <c r="B215" s="106" t="s">
        <v>564</v>
      </c>
      <c r="C215" s="109" t="s">
        <v>567</v>
      </c>
      <c r="D215" s="109" t="s">
        <v>443</v>
      </c>
      <c r="E215" s="110" t="s">
        <v>458</v>
      </c>
      <c r="F215" s="107">
        <v>2.45</v>
      </c>
      <c r="G215" s="111"/>
      <c r="H215" s="33">
        <f>SUM(F215*G215)</f>
        <v>0</v>
      </c>
    </row>
    <row r="216" spans="1:8" ht="12.75">
      <c r="A216" s="114">
        <v>36316</v>
      </c>
      <c r="B216" s="106" t="s">
        <v>564</v>
      </c>
      <c r="C216" s="109" t="s">
        <v>567</v>
      </c>
      <c r="D216" s="109" t="s">
        <v>517</v>
      </c>
      <c r="E216" s="110" t="s">
        <v>458</v>
      </c>
      <c r="F216" s="107">
        <v>2.45</v>
      </c>
      <c r="G216" s="111"/>
      <c r="H216" s="33">
        <f>SUM(F216*G216)</f>
        <v>0</v>
      </c>
    </row>
    <row r="217" spans="1:8" ht="12.75">
      <c r="A217" s="114">
        <v>36318</v>
      </c>
      <c r="B217" s="106" t="s">
        <v>564</v>
      </c>
      <c r="C217" s="109" t="s">
        <v>567</v>
      </c>
      <c r="D217" s="109" t="s">
        <v>568</v>
      </c>
      <c r="E217" s="110" t="s">
        <v>458</v>
      </c>
      <c r="F217" s="107">
        <v>2.45</v>
      </c>
      <c r="G217" s="111"/>
      <c r="H217" s="33">
        <f>SUM(F217*G217)</f>
        <v>0</v>
      </c>
    </row>
    <row r="218" spans="1:8" ht="12.75">
      <c r="A218" s="88">
        <v>36320</v>
      </c>
      <c r="B218" s="9" t="s">
        <v>569</v>
      </c>
      <c r="C218" s="31" t="s">
        <v>576</v>
      </c>
      <c r="D218" s="31" t="s">
        <v>412</v>
      </c>
      <c r="E218" s="89" t="s">
        <v>459</v>
      </c>
      <c r="F218" s="28">
        <v>1.65</v>
      </c>
      <c r="G218" s="71"/>
      <c r="H218" s="33">
        <f aca="true" t="shared" si="5" ref="H218:H223">SUM(F218*G218)</f>
        <v>0</v>
      </c>
    </row>
    <row r="219" spans="1:8" ht="12.75">
      <c r="A219" s="88">
        <v>36355</v>
      </c>
      <c r="B219" s="9" t="s">
        <v>570</v>
      </c>
      <c r="C219" s="31" t="s">
        <v>371</v>
      </c>
      <c r="D219" s="31" t="s">
        <v>412</v>
      </c>
      <c r="E219" s="89" t="s">
        <v>461</v>
      </c>
      <c r="F219" s="28">
        <v>1.65</v>
      </c>
      <c r="G219" s="71"/>
      <c r="H219" s="33">
        <f t="shared" si="5"/>
        <v>0</v>
      </c>
    </row>
    <row r="220" spans="1:8" ht="12.75">
      <c r="A220" s="88">
        <v>36360</v>
      </c>
      <c r="B220" s="9" t="s">
        <v>571</v>
      </c>
      <c r="C220" s="31" t="s">
        <v>572</v>
      </c>
      <c r="D220" s="31" t="s">
        <v>412</v>
      </c>
      <c r="E220" s="89" t="s">
        <v>461</v>
      </c>
      <c r="F220" s="28">
        <v>1.85</v>
      </c>
      <c r="G220" s="71"/>
      <c r="H220" s="33">
        <f t="shared" si="5"/>
        <v>0</v>
      </c>
    </row>
    <row r="221" spans="1:8" ht="12.75">
      <c r="A221" s="88">
        <v>36367</v>
      </c>
      <c r="B221" s="9" t="s">
        <v>573</v>
      </c>
      <c r="C221" s="31" t="s">
        <v>372</v>
      </c>
      <c r="D221" s="31" t="s">
        <v>412</v>
      </c>
      <c r="E221" s="89" t="s">
        <v>458</v>
      </c>
      <c r="F221" s="28">
        <v>1.85</v>
      </c>
      <c r="G221" s="71"/>
      <c r="H221" s="33">
        <f t="shared" si="5"/>
        <v>0</v>
      </c>
    </row>
    <row r="222" spans="1:8" ht="12.75">
      <c r="A222" s="88">
        <v>36375</v>
      </c>
      <c r="B222" s="9" t="s">
        <v>574</v>
      </c>
      <c r="C222" s="31" t="s">
        <v>575</v>
      </c>
      <c r="D222" s="31" t="s">
        <v>412</v>
      </c>
      <c r="E222" s="89" t="s">
        <v>464</v>
      </c>
      <c r="F222" s="28">
        <v>1.85</v>
      </c>
      <c r="G222" s="71"/>
      <c r="H222" s="33">
        <f t="shared" si="5"/>
        <v>0</v>
      </c>
    </row>
    <row r="223" spans="1:8" ht="12.75">
      <c r="A223" s="88">
        <v>36385</v>
      </c>
      <c r="B223" s="9" t="s">
        <v>58</v>
      </c>
      <c r="C223" s="31" t="s">
        <v>366</v>
      </c>
      <c r="D223" s="31" t="s">
        <v>577</v>
      </c>
      <c r="E223" s="89" t="s">
        <v>467</v>
      </c>
      <c r="F223" s="28">
        <v>1.85</v>
      </c>
      <c r="G223" s="71"/>
      <c r="H223" s="33">
        <f t="shared" si="5"/>
        <v>0</v>
      </c>
    </row>
    <row r="224" spans="1:8" ht="12.75">
      <c r="A224" s="88">
        <v>36390</v>
      </c>
      <c r="B224" s="9" t="s">
        <v>408</v>
      </c>
      <c r="C224" s="31" t="s">
        <v>578</v>
      </c>
      <c r="D224" s="31" t="s">
        <v>412</v>
      </c>
      <c r="E224" s="89" t="s">
        <v>458</v>
      </c>
      <c r="F224" s="28">
        <v>2.45</v>
      </c>
      <c r="G224" s="71"/>
      <c r="H224" s="33">
        <f>SUM(F224*G224)</f>
        <v>0</v>
      </c>
    </row>
    <row r="225" spans="1:8" ht="12.75">
      <c r="A225" s="88"/>
      <c r="G225" s="28"/>
      <c r="H225" s="36"/>
    </row>
    <row r="226" spans="1:8" ht="15.75">
      <c r="A226" s="88"/>
      <c r="B226" s="10" t="s">
        <v>289</v>
      </c>
      <c r="C226" s="11"/>
      <c r="D226" s="11"/>
      <c r="E226" s="100"/>
      <c r="F226" s="12"/>
      <c r="G226" s="28"/>
      <c r="H226" s="36"/>
    </row>
    <row r="227" spans="1:8" ht="12.75">
      <c r="A227" s="88">
        <v>36402</v>
      </c>
      <c r="B227" s="9" t="s">
        <v>33</v>
      </c>
      <c r="C227" s="31" t="s">
        <v>364</v>
      </c>
      <c r="D227" s="31" t="s">
        <v>412</v>
      </c>
      <c r="E227" s="89" t="s">
        <v>579</v>
      </c>
      <c r="F227" s="28">
        <v>1.95</v>
      </c>
      <c r="G227" s="2"/>
      <c r="H227" s="33">
        <f aca="true" t="shared" si="6" ref="H227:H232">SUM(F227*G227)</f>
        <v>0</v>
      </c>
    </row>
    <row r="228" spans="1:8" ht="12.75">
      <c r="A228" s="88">
        <v>36405</v>
      </c>
      <c r="B228" s="9" t="s">
        <v>400</v>
      </c>
      <c r="C228" s="31" t="s">
        <v>233</v>
      </c>
      <c r="D228" s="109" t="s">
        <v>412</v>
      </c>
      <c r="E228" s="89" t="s">
        <v>492</v>
      </c>
      <c r="F228" s="28">
        <v>1.85</v>
      </c>
      <c r="G228" s="2"/>
      <c r="H228" s="33">
        <f t="shared" si="6"/>
        <v>0</v>
      </c>
    </row>
    <row r="229" spans="1:8" ht="12.75">
      <c r="A229" s="88">
        <v>36410</v>
      </c>
      <c r="B229" s="9" t="s">
        <v>234</v>
      </c>
      <c r="C229" s="31" t="s">
        <v>580</v>
      </c>
      <c r="D229" s="31" t="s">
        <v>581</v>
      </c>
      <c r="E229" s="89" t="s">
        <v>579</v>
      </c>
      <c r="F229" s="28">
        <v>2.5</v>
      </c>
      <c r="G229" s="2"/>
      <c r="H229" s="33">
        <f t="shared" si="6"/>
        <v>0</v>
      </c>
    </row>
    <row r="230" spans="1:8" ht="12.75">
      <c r="A230" s="88">
        <v>36459</v>
      </c>
      <c r="B230" s="9" t="s">
        <v>375</v>
      </c>
      <c r="C230" s="31" t="s">
        <v>376</v>
      </c>
      <c r="D230" s="109" t="s">
        <v>412</v>
      </c>
      <c r="E230" s="89" t="s">
        <v>453</v>
      </c>
      <c r="F230" s="28">
        <v>1.95</v>
      </c>
      <c r="G230" s="2"/>
      <c r="H230" s="33">
        <f t="shared" si="6"/>
        <v>0</v>
      </c>
    </row>
    <row r="231" spans="1:8" ht="12.75">
      <c r="A231" s="88">
        <v>36470</v>
      </c>
      <c r="B231" s="9" t="s">
        <v>219</v>
      </c>
      <c r="C231" s="31" t="s">
        <v>369</v>
      </c>
      <c r="D231" s="109" t="s">
        <v>412</v>
      </c>
      <c r="E231" s="89" t="s">
        <v>455</v>
      </c>
      <c r="F231" s="28">
        <v>2.45</v>
      </c>
      <c r="G231" s="2"/>
      <c r="H231" s="33">
        <f t="shared" si="6"/>
        <v>0</v>
      </c>
    </row>
    <row r="232" spans="1:8" ht="12.75">
      <c r="A232" s="88">
        <v>36560</v>
      </c>
      <c r="B232" s="9" t="s">
        <v>235</v>
      </c>
      <c r="C232" s="31" t="s">
        <v>236</v>
      </c>
      <c r="D232" s="31" t="s">
        <v>412</v>
      </c>
      <c r="E232" s="89" t="s">
        <v>453</v>
      </c>
      <c r="F232" s="28">
        <v>1.65</v>
      </c>
      <c r="G232" s="2"/>
      <c r="H232" s="33">
        <f t="shared" si="6"/>
        <v>0</v>
      </c>
    </row>
    <row r="233" spans="1:8" ht="12.75">
      <c r="A233" s="88">
        <v>36644</v>
      </c>
      <c r="B233" s="9" t="s">
        <v>57</v>
      </c>
      <c r="C233" s="31" t="s">
        <v>63</v>
      </c>
      <c r="D233" s="31" t="s">
        <v>412</v>
      </c>
      <c r="E233" s="89" t="s">
        <v>454</v>
      </c>
      <c r="F233" s="28">
        <v>1.85</v>
      </c>
      <c r="G233" s="2"/>
      <c r="H233" s="33">
        <f aca="true" t="shared" si="7" ref="H233:H249">SUM(F233*G233)</f>
        <v>0</v>
      </c>
    </row>
    <row r="234" spans="1:8" ht="12.75">
      <c r="A234" s="88">
        <v>36650</v>
      </c>
      <c r="B234" s="9" t="s">
        <v>237</v>
      </c>
      <c r="C234" s="31" t="s">
        <v>238</v>
      </c>
      <c r="D234" s="31" t="s">
        <v>412</v>
      </c>
      <c r="E234" s="89" t="s">
        <v>455</v>
      </c>
      <c r="F234" s="28">
        <v>1.35</v>
      </c>
      <c r="G234" s="2"/>
      <c r="H234" s="33">
        <f t="shared" si="7"/>
        <v>0</v>
      </c>
    </row>
    <row r="235" spans="1:8" ht="12.75">
      <c r="A235" s="88">
        <v>36655</v>
      </c>
      <c r="B235" s="9" t="s">
        <v>237</v>
      </c>
      <c r="C235" s="31" t="s">
        <v>663</v>
      </c>
      <c r="D235" s="31" t="s">
        <v>448</v>
      </c>
      <c r="E235" s="89" t="s">
        <v>465</v>
      </c>
      <c r="F235" s="28">
        <v>3</v>
      </c>
      <c r="G235" s="2"/>
      <c r="H235" s="33">
        <f t="shared" si="7"/>
        <v>0</v>
      </c>
    </row>
    <row r="236" spans="1:8" ht="12.75">
      <c r="A236" s="88">
        <v>36670</v>
      </c>
      <c r="B236" s="9" t="s">
        <v>351</v>
      </c>
      <c r="C236" s="31" t="s">
        <v>352</v>
      </c>
      <c r="D236" s="31" t="s">
        <v>424</v>
      </c>
      <c r="E236" s="89" t="s">
        <v>464</v>
      </c>
      <c r="F236" s="28">
        <v>1.85</v>
      </c>
      <c r="G236" s="2"/>
      <c r="H236" s="33">
        <f t="shared" si="7"/>
        <v>0</v>
      </c>
    </row>
    <row r="237" spans="1:8" ht="12.75">
      <c r="A237" s="114">
        <v>36672</v>
      </c>
      <c r="B237" s="106" t="s">
        <v>351</v>
      </c>
      <c r="C237" s="109" t="s">
        <v>0</v>
      </c>
      <c r="D237" s="109" t="s">
        <v>583</v>
      </c>
      <c r="E237" s="110" t="s">
        <v>454</v>
      </c>
      <c r="F237" s="107">
        <v>2.45</v>
      </c>
      <c r="G237" s="108"/>
      <c r="H237" s="33">
        <f t="shared" si="7"/>
        <v>0</v>
      </c>
    </row>
    <row r="238" spans="1:8" ht="12.75">
      <c r="A238" s="88">
        <v>36675</v>
      </c>
      <c r="B238" s="9" t="s">
        <v>351</v>
      </c>
      <c r="C238" s="31" t="s">
        <v>311</v>
      </c>
      <c r="D238" s="31" t="s">
        <v>412</v>
      </c>
      <c r="E238" s="89" t="s">
        <v>496</v>
      </c>
      <c r="F238" s="28">
        <v>1.85</v>
      </c>
      <c r="G238" s="2"/>
      <c r="H238" s="33">
        <f>SUM(F238*G238)</f>
        <v>0</v>
      </c>
    </row>
    <row r="239" spans="1:8" ht="12.75">
      <c r="A239" s="88">
        <v>36725</v>
      </c>
      <c r="B239" s="9" t="s">
        <v>295</v>
      </c>
      <c r="C239" s="31" t="s">
        <v>380</v>
      </c>
      <c r="D239" s="31" t="s">
        <v>582</v>
      </c>
      <c r="E239" s="89" t="s">
        <v>584</v>
      </c>
      <c r="F239" s="28">
        <v>1.85</v>
      </c>
      <c r="G239" s="2"/>
      <c r="H239" s="33">
        <f t="shared" si="7"/>
        <v>0</v>
      </c>
    </row>
    <row r="240" spans="1:8" ht="12.75">
      <c r="A240" s="88">
        <v>36727</v>
      </c>
      <c r="B240" s="9" t="s">
        <v>295</v>
      </c>
      <c r="C240" s="31" t="s">
        <v>162</v>
      </c>
      <c r="D240" s="31" t="s">
        <v>424</v>
      </c>
      <c r="E240" s="89" t="s">
        <v>453</v>
      </c>
      <c r="F240" s="28">
        <v>1.85</v>
      </c>
      <c r="G240" s="2"/>
      <c r="H240" s="33">
        <f t="shared" si="7"/>
        <v>0</v>
      </c>
    </row>
    <row r="241" spans="1:8" ht="12.75">
      <c r="A241" s="88">
        <v>36732</v>
      </c>
      <c r="B241" s="9" t="s">
        <v>16</v>
      </c>
      <c r="C241" s="31" t="s">
        <v>64</v>
      </c>
      <c r="D241" s="31" t="s">
        <v>443</v>
      </c>
      <c r="E241" s="89" t="s">
        <v>464</v>
      </c>
      <c r="F241" s="28">
        <v>1.85</v>
      </c>
      <c r="G241" s="2"/>
      <c r="H241" s="33">
        <f t="shared" si="7"/>
        <v>0</v>
      </c>
    </row>
    <row r="242" spans="1:8" ht="12.75">
      <c r="A242" s="88">
        <v>36790</v>
      </c>
      <c r="B242" s="9" t="s">
        <v>353</v>
      </c>
      <c r="C242" s="31" t="s">
        <v>585</v>
      </c>
      <c r="D242" s="31" t="s">
        <v>412</v>
      </c>
      <c r="E242" s="89" t="s">
        <v>459</v>
      </c>
      <c r="F242" s="28">
        <v>1.35</v>
      </c>
      <c r="G242" s="2"/>
      <c r="H242" s="33">
        <f t="shared" si="7"/>
        <v>0</v>
      </c>
    </row>
    <row r="243" spans="1:8" ht="12.75">
      <c r="A243" s="88">
        <v>37310</v>
      </c>
      <c r="B243" s="9" t="s">
        <v>368</v>
      </c>
      <c r="C243" s="31" t="s">
        <v>354</v>
      </c>
      <c r="D243" s="31" t="s">
        <v>412</v>
      </c>
      <c r="E243" s="89" t="s">
        <v>453</v>
      </c>
      <c r="F243" s="28">
        <v>1.65</v>
      </c>
      <c r="G243" s="2"/>
      <c r="H243" s="33">
        <f t="shared" si="7"/>
        <v>0</v>
      </c>
    </row>
    <row r="244" spans="1:8" ht="12.75">
      <c r="A244" s="88">
        <v>37321</v>
      </c>
      <c r="B244" s="9" t="s">
        <v>342</v>
      </c>
      <c r="C244" s="31" t="s">
        <v>381</v>
      </c>
      <c r="D244" s="31" t="s">
        <v>520</v>
      </c>
      <c r="E244" s="89" t="s">
        <v>456</v>
      </c>
      <c r="F244" s="28">
        <v>1.85</v>
      </c>
      <c r="G244" s="2"/>
      <c r="H244" s="33">
        <f t="shared" si="7"/>
        <v>0</v>
      </c>
    </row>
    <row r="245" spans="1:8" ht="12.75">
      <c r="A245" s="88">
        <v>37325</v>
      </c>
      <c r="B245" s="9" t="s">
        <v>342</v>
      </c>
      <c r="C245" s="31" t="s">
        <v>326</v>
      </c>
      <c r="D245" s="31" t="s">
        <v>412</v>
      </c>
      <c r="E245" s="89" t="s">
        <v>464</v>
      </c>
      <c r="F245" s="28">
        <v>1.85</v>
      </c>
      <c r="G245" s="2"/>
      <c r="H245" s="33">
        <f t="shared" si="7"/>
        <v>0</v>
      </c>
    </row>
    <row r="246" spans="1:8" ht="12.75">
      <c r="A246" s="88">
        <v>37335</v>
      </c>
      <c r="B246" s="9" t="s">
        <v>586</v>
      </c>
      <c r="C246" s="31" t="s">
        <v>327</v>
      </c>
      <c r="D246" s="31" t="s">
        <v>504</v>
      </c>
      <c r="E246" s="89" t="s">
        <v>453</v>
      </c>
      <c r="F246" s="28">
        <v>3.25</v>
      </c>
      <c r="G246" s="2"/>
      <c r="H246" s="33">
        <f t="shared" si="7"/>
        <v>0</v>
      </c>
    </row>
    <row r="247" spans="1:8" ht="12.75">
      <c r="A247" s="88">
        <v>37365</v>
      </c>
      <c r="B247" s="9" t="s">
        <v>355</v>
      </c>
      <c r="C247" s="31" t="s">
        <v>587</v>
      </c>
      <c r="D247" s="31" t="s">
        <v>443</v>
      </c>
      <c r="E247" s="89" t="s">
        <v>488</v>
      </c>
      <c r="F247" s="28">
        <v>1.85</v>
      </c>
      <c r="G247" s="2"/>
      <c r="H247" s="33">
        <f t="shared" si="7"/>
        <v>0</v>
      </c>
    </row>
    <row r="248" spans="1:8" ht="12.75">
      <c r="A248" s="88">
        <v>37370</v>
      </c>
      <c r="B248" s="9" t="s">
        <v>355</v>
      </c>
      <c r="C248" s="31" t="s">
        <v>588</v>
      </c>
      <c r="D248" s="31" t="s">
        <v>517</v>
      </c>
      <c r="E248" s="89" t="s">
        <v>488</v>
      </c>
      <c r="F248" s="28">
        <v>1.85</v>
      </c>
      <c r="G248" s="2"/>
      <c r="H248" s="33">
        <f t="shared" si="7"/>
        <v>0</v>
      </c>
    </row>
    <row r="249" spans="1:8" ht="12.75">
      <c r="A249" s="88">
        <v>37525</v>
      </c>
      <c r="B249" s="9" t="s">
        <v>356</v>
      </c>
      <c r="C249" s="31" t="s">
        <v>357</v>
      </c>
      <c r="D249" s="31" t="s">
        <v>412</v>
      </c>
      <c r="E249" s="89" t="s">
        <v>459</v>
      </c>
      <c r="F249" s="28">
        <v>1.65</v>
      </c>
      <c r="G249" s="2"/>
      <c r="H249" s="33">
        <f t="shared" si="7"/>
        <v>0</v>
      </c>
    </row>
    <row r="250" spans="1:8" ht="12.75">
      <c r="A250" s="88">
        <v>37540</v>
      </c>
      <c r="B250" s="9" t="s">
        <v>328</v>
      </c>
      <c r="C250" s="31" t="s">
        <v>201</v>
      </c>
      <c r="D250" s="31" t="s">
        <v>589</v>
      </c>
      <c r="E250" s="89" t="s">
        <v>590</v>
      </c>
      <c r="F250" s="28">
        <v>1.85</v>
      </c>
      <c r="G250" s="2"/>
      <c r="H250" s="33">
        <f aca="true" t="shared" si="8" ref="H250:H259">SUM(F250*G250)</f>
        <v>0</v>
      </c>
    </row>
    <row r="251" spans="1:8" ht="12.75">
      <c r="A251" s="88">
        <v>37545</v>
      </c>
      <c r="B251" s="9" t="s">
        <v>328</v>
      </c>
      <c r="C251" s="31" t="s">
        <v>290</v>
      </c>
      <c r="D251" s="31" t="s">
        <v>591</v>
      </c>
      <c r="E251" s="89" t="s">
        <v>462</v>
      </c>
      <c r="F251" s="28">
        <v>1.85</v>
      </c>
      <c r="G251" s="2"/>
      <c r="H251" s="33">
        <f t="shared" si="8"/>
        <v>0</v>
      </c>
    </row>
    <row r="252" spans="1:8" ht="12.75">
      <c r="A252" s="88">
        <v>37550</v>
      </c>
      <c r="B252" s="9" t="s">
        <v>328</v>
      </c>
      <c r="C252" s="31" t="s">
        <v>269</v>
      </c>
      <c r="D252" s="31" t="s">
        <v>412</v>
      </c>
      <c r="E252" s="89" t="s">
        <v>455</v>
      </c>
      <c r="F252" s="28">
        <v>3.25</v>
      </c>
      <c r="G252" s="2"/>
      <c r="H252" s="33">
        <f>SUM(F252*G252)</f>
        <v>0</v>
      </c>
    </row>
    <row r="253" spans="1:8" ht="12.75">
      <c r="A253" s="88">
        <v>37560</v>
      </c>
      <c r="B253" s="9" t="s">
        <v>338</v>
      </c>
      <c r="C253" s="31" t="s">
        <v>329</v>
      </c>
      <c r="D253" s="31" t="s">
        <v>468</v>
      </c>
      <c r="E253" s="89" t="s">
        <v>465</v>
      </c>
      <c r="F253" s="28">
        <v>1.65</v>
      </c>
      <c r="G253" s="2"/>
      <c r="H253" s="33">
        <f t="shared" si="8"/>
        <v>0</v>
      </c>
    </row>
    <row r="254" spans="1:8" ht="12.75">
      <c r="A254" s="88">
        <v>37700</v>
      </c>
      <c r="B254" s="9" t="s">
        <v>330</v>
      </c>
      <c r="C254" s="31" t="s">
        <v>331</v>
      </c>
      <c r="D254" s="31" t="s">
        <v>592</v>
      </c>
      <c r="E254" s="89" t="s">
        <v>503</v>
      </c>
      <c r="F254" s="28">
        <v>1.95</v>
      </c>
      <c r="G254" s="2"/>
      <c r="H254" s="33">
        <f t="shared" si="8"/>
        <v>0</v>
      </c>
    </row>
    <row r="255" spans="1:8" ht="12.75">
      <c r="A255" s="88">
        <v>37880</v>
      </c>
      <c r="B255" s="9" t="s">
        <v>149</v>
      </c>
      <c r="C255" s="31" t="s">
        <v>183</v>
      </c>
      <c r="D255" s="31" t="s">
        <v>504</v>
      </c>
      <c r="E255" s="89" t="s">
        <v>458</v>
      </c>
      <c r="F255" s="28">
        <v>1.85</v>
      </c>
      <c r="G255" s="2"/>
      <c r="H255" s="33">
        <f t="shared" si="8"/>
        <v>0</v>
      </c>
    </row>
    <row r="256" spans="1:8" ht="12.75">
      <c r="A256" s="88">
        <v>37920</v>
      </c>
      <c r="B256" s="9" t="s">
        <v>184</v>
      </c>
      <c r="C256" s="31" t="s">
        <v>179</v>
      </c>
      <c r="D256" s="31" t="s">
        <v>443</v>
      </c>
      <c r="E256" s="89" t="s">
        <v>461</v>
      </c>
      <c r="F256" s="28">
        <v>1.85</v>
      </c>
      <c r="G256" s="2"/>
      <c r="H256" s="33">
        <f t="shared" si="8"/>
        <v>0</v>
      </c>
    </row>
    <row r="257" spans="1:8" ht="12.75">
      <c r="A257" s="88">
        <v>37965</v>
      </c>
      <c r="B257" s="9" t="s">
        <v>239</v>
      </c>
      <c r="C257" s="31" t="s">
        <v>220</v>
      </c>
      <c r="D257" s="31" t="s">
        <v>471</v>
      </c>
      <c r="E257" s="89" t="s">
        <v>461</v>
      </c>
      <c r="F257" s="28">
        <v>1.85</v>
      </c>
      <c r="G257" s="2"/>
      <c r="H257" s="33">
        <f t="shared" si="8"/>
        <v>0</v>
      </c>
    </row>
    <row r="258" spans="1:8" ht="12.75">
      <c r="A258" s="88">
        <v>37969</v>
      </c>
      <c r="B258" s="9" t="s">
        <v>239</v>
      </c>
      <c r="C258" s="31" t="s">
        <v>593</v>
      </c>
      <c r="D258" s="31" t="s">
        <v>412</v>
      </c>
      <c r="E258" s="89" t="s">
        <v>461</v>
      </c>
      <c r="F258" s="28">
        <v>1.85</v>
      </c>
      <c r="G258" s="2"/>
      <c r="H258" s="33">
        <f t="shared" si="8"/>
        <v>0</v>
      </c>
    </row>
    <row r="259" spans="1:8" ht="12.75">
      <c r="A259" s="88">
        <v>37972</v>
      </c>
      <c r="B259" s="9" t="s">
        <v>239</v>
      </c>
      <c r="C259" s="31" t="s">
        <v>346</v>
      </c>
      <c r="D259" s="31" t="s">
        <v>412</v>
      </c>
      <c r="E259" s="89" t="s">
        <v>461</v>
      </c>
      <c r="F259" s="28">
        <v>1.85</v>
      </c>
      <c r="G259" s="2"/>
      <c r="H259" s="33">
        <f t="shared" si="8"/>
        <v>0</v>
      </c>
    </row>
    <row r="260" spans="1:8" ht="12.75">
      <c r="A260" s="88"/>
      <c r="F260" s="28"/>
      <c r="G260" s="28"/>
      <c r="H260" s="28"/>
    </row>
    <row r="261" spans="1:8" ht="15.75">
      <c r="A261" s="88"/>
      <c r="B261" s="10" t="s">
        <v>150</v>
      </c>
      <c r="C261" s="11"/>
      <c r="D261" s="11"/>
      <c r="E261" s="100"/>
      <c r="F261" s="37"/>
      <c r="G261" s="28"/>
      <c r="H261" s="36"/>
    </row>
    <row r="262" spans="1:8" ht="12.75">
      <c r="A262" s="88">
        <v>38003</v>
      </c>
      <c r="B262" s="9" t="s">
        <v>156</v>
      </c>
      <c r="C262" s="31" t="s">
        <v>352</v>
      </c>
      <c r="D262" s="31" t="s">
        <v>520</v>
      </c>
      <c r="E262" s="89" t="s">
        <v>492</v>
      </c>
      <c r="F262" s="28">
        <v>2.45</v>
      </c>
      <c r="G262" s="2"/>
      <c r="H262" s="33">
        <f aca="true" t="shared" si="9" ref="H262:H293">SUM(F262*G262)</f>
        <v>0</v>
      </c>
    </row>
    <row r="263" spans="1:8" ht="12.75">
      <c r="A263" s="88">
        <v>38005</v>
      </c>
      <c r="B263" s="9" t="s">
        <v>156</v>
      </c>
      <c r="C263" s="31" t="s">
        <v>155</v>
      </c>
      <c r="D263" s="31" t="s">
        <v>447</v>
      </c>
      <c r="E263" s="89" t="s">
        <v>492</v>
      </c>
      <c r="F263" s="28">
        <v>1.95</v>
      </c>
      <c r="G263" s="2"/>
      <c r="H263" s="33">
        <f t="shared" si="9"/>
        <v>0</v>
      </c>
    </row>
    <row r="264" spans="1:8" ht="12.75">
      <c r="A264" s="88">
        <v>38073</v>
      </c>
      <c r="B264" s="9" t="s">
        <v>157</v>
      </c>
      <c r="C264" s="31" t="s">
        <v>83</v>
      </c>
      <c r="D264" s="31" t="s">
        <v>412</v>
      </c>
      <c r="E264" s="89" t="s">
        <v>492</v>
      </c>
      <c r="F264" s="28">
        <v>1.85</v>
      </c>
      <c r="G264" s="2"/>
      <c r="H264" s="33">
        <f t="shared" si="9"/>
        <v>0</v>
      </c>
    </row>
    <row r="265" spans="1:8" ht="12.75">
      <c r="A265" s="88">
        <v>38074</v>
      </c>
      <c r="B265" s="9" t="s">
        <v>157</v>
      </c>
      <c r="C265" s="31" t="s">
        <v>158</v>
      </c>
      <c r="D265" s="31" t="s">
        <v>517</v>
      </c>
      <c r="E265" s="89" t="s">
        <v>492</v>
      </c>
      <c r="F265" s="28">
        <v>1.85</v>
      </c>
      <c r="G265" s="2"/>
      <c r="H265" s="33">
        <f t="shared" si="9"/>
        <v>0</v>
      </c>
    </row>
    <row r="266" spans="1:8" ht="12.75">
      <c r="A266" s="88">
        <v>38076</v>
      </c>
      <c r="B266" s="9" t="s">
        <v>157</v>
      </c>
      <c r="C266" s="31" t="s">
        <v>270</v>
      </c>
      <c r="D266" s="31" t="s">
        <v>594</v>
      </c>
      <c r="E266" s="89" t="s">
        <v>492</v>
      </c>
      <c r="F266" s="28">
        <v>1.85</v>
      </c>
      <c r="G266" s="2"/>
      <c r="H266" s="33">
        <f t="shared" si="9"/>
        <v>0</v>
      </c>
    </row>
    <row r="267" spans="1:8" ht="12.75">
      <c r="A267" s="88">
        <v>38077</v>
      </c>
      <c r="B267" s="9" t="s">
        <v>157</v>
      </c>
      <c r="C267" s="31" t="s">
        <v>228</v>
      </c>
      <c r="D267" s="31" t="s">
        <v>504</v>
      </c>
      <c r="E267" s="89" t="s">
        <v>492</v>
      </c>
      <c r="F267" s="28">
        <v>1.85</v>
      </c>
      <c r="G267" s="2"/>
      <c r="H267" s="33">
        <f t="shared" si="9"/>
        <v>0</v>
      </c>
    </row>
    <row r="268" spans="1:8" ht="12.75">
      <c r="A268" s="88">
        <v>38080</v>
      </c>
      <c r="B268" s="9" t="s">
        <v>159</v>
      </c>
      <c r="C268" s="31" t="s">
        <v>283</v>
      </c>
      <c r="D268" s="31" t="s">
        <v>504</v>
      </c>
      <c r="E268" s="89" t="s">
        <v>492</v>
      </c>
      <c r="F268" s="28">
        <v>1.65</v>
      </c>
      <c r="G268" s="2"/>
      <c r="H268" s="33">
        <f t="shared" si="9"/>
        <v>0</v>
      </c>
    </row>
    <row r="269" spans="1:8" ht="12.75">
      <c r="A269" s="88">
        <v>38081</v>
      </c>
      <c r="B269" s="9" t="s">
        <v>157</v>
      </c>
      <c r="C269" s="31" t="s">
        <v>284</v>
      </c>
      <c r="D269" s="31" t="s">
        <v>528</v>
      </c>
      <c r="E269" s="89" t="s">
        <v>492</v>
      </c>
      <c r="F269" s="28">
        <v>1.85</v>
      </c>
      <c r="G269" s="2"/>
      <c r="H269" s="33">
        <f t="shared" si="9"/>
        <v>0</v>
      </c>
    </row>
    <row r="270" spans="1:8" ht="12.75">
      <c r="A270" s="88">
        <v>38086</v>
      </c>
      <c r="B270" s="9" t="s">
        <v>157</v>
      </c>
      <c r="C270" s="31" t="s">
        <v>84</v>
      </c>
      <c r="D270" s="31" t="s">
        <v>595</v>
      </c>
      <c r="E270" s="89" t="s">
        <v>492</v>
      </c>
      <c r="F270" s="28">
        <v>1.95</v>
      </c>
      <c r="G270" s="2"/>
      <c r="H270" s="33">
        <f t="shared" si="9"/>
        <v>0</v>
      </c>
    </row>
    <row r="271" spans="1:8" ht="12.75">
      <c r="A271" s="88">
        <v>38091</v>
      </c>
      <c r="B271" s="9" t="s">
        <v>322</v>
      </c>
      <c r="C271" s="31" t="s">
        <v>285</v>
      </c>
      <c r="D271" s="31" t="s">
        <v>596</v>
      </c>
      <c r="E271" s="89" t="s">
        <v>492</v>
      </c>
      <c r="F271" s="28">
        <v>2.45</v>
      </c>
      <c r="G271" s="2"/>
      <c r="H271" s="33">
        <f t="shared" si="9"/>
        <v>0</v>
      </c>
    </row>
    <row r="272" spans="1:8" ht="12.75">
      <c r="A272" s="88">
        <v>38092</v>
      </c>
      <c r="B272" s="9" t="s">
        <v>286</v>
      </c>
      <c r="C272" s="31" t="s">
        <v>287</v>
      </c>
      <c r="D272" s="31" t="s">
        <v>594</v>
      </c>
      <c r="E272" s="89" t="s">
        <v>492</v>
      </c>
      <c r="F272" s="28">
        <v>2.45</v>
      </c>
      <c r="G272" s="2"/>
      <c r="H272" s="33">
        <f t="shared" si="9"/>
        <v>0</v>
      </c>
    </row>
    <row r="273" spans="1:8" ht="12.75">
      <c r="A273" s="88">
        <v>38095</v>
      </c>
      <c r="B273" s="9" t="s">
        <v>286</v>
      </c>
      <c r="C273" s="31" t="s">
        <v>191</v>
      </c>
      <c r="D273" s="31" t="s">
        <v>412</v>
      </c>
      <c r="E273" s="89" t="s">
        <v>492</v>
      </c>
      <c r="F273" s="28">
        <v>1.65</v>
      </c>
      <c r="G273" s="2"/>
      <c r="H273" s="33">
        <f t="shared" si="9"/>
        <v>0</v>
      </c>
    </row>
    <row r="274" spans="1:8" ht="12.75">
      <c r="A274" s="88">
        <v>38097</v>
      </c>
      <c r="B274" s="9" t="s">
        <v>322</v>
      </c>
      <c r="C274" s="31" t="s">
        <v>192</v>
      </c>
      <c r="D274" s="31" t="s">
        <v>597</v>
      </c>
      <c r="E274" s="89" t="s">
        <v>492</v>
      </c>
      <c r="F274" s="28">
        <v>1.85</v>
      </c>
      <c r="G274" s="2"/>
      <c r="H274" s="33">
        <f t="shared" si="9"/>
        <v>0</v>
      </c>
    </row>
    <row r="275" spans="1:8" ht="12.75">
      <c r="A275" s="88">
        <v>38098</v>
      </c>
      <c r="B275" s="9" t="s">
        <v>322</v>
      </c>
      <c r="C275" s="31" t="s">
        <v>193</v>
      </c>
      <c r="D275" s="31" t="s">
        <v>506</v>
      </c>
      <c r="E275" s="89" t="s">
        <v>492</v>
      </c>
      <c r="F275" s="28">
        <v>1.85</v>
      </c>
      <c r="G275" s="2"/>
      <c r="H275" s="33">
        <f t="shared" si="9"/>
        <v>0</v>
      </c>
    </row>
    <row r="276" spans="1:8" ht="12.75">
      <c r="A276" s="88">
        <v>38099</v>
      </c>
      <c r="B276" s="9" t="s">
        <v>286</v>
      </c>
      <c r="C276" s="31" t="s">
        <v>194</v>
      </c>
      <c r="D276" s="31" t="s">
        <v>525</v>
      </c>
      <c r="E276" s="89" t="s">
        <v>492</v>
      </c>
      <c r="F276" s="28">
        <v>1.85</v>
      </c>
      <c r="G276" s="2"/>
      <c r="H276" s="33">
        <f t="shared" si="9"/>
        <v>0</v>
      </c>
    </row>
    <row r="277" spans="1:8" ht="12.75">
      <c r="A277" s="88">
        <v>38100</v>
      </c>
      <c r="B277" s="9" t="s">
        <v>286</v>
      </c>
      <c r="C277" s="31" t="s">
        <v>195</v>
      </c>
      <c r="D277" s="31" t="s">
        <v>589</v>
      </c>
      <c r="E277" s="89" t="s">
        <v>492</v>
      </c>
      <c r="F277" s="28">
        <v>1.85</v>
      </c>
      <c r="G277" s="2"/>
      <c r="H277" s="33">
        <f t="shared" si="9"/>
        <v>0</v>
      </c>
    </row>
    <row r="278" spans="1:8" ht="12.75">
      <c r="A278" s="88">
        <v>38102</v>
      </c>
      <c r="B278" s="9" t="s">
        <v>286</v>
      </c>
      <c r="C278" s="31" t="s">
        <v>196</v>
      </c>
      <c r="D278" s="31" t="s">
        <v>598</v>
      </c>
      <c r="E278" s="89" t="s">
        <v>492</v>
      </c>
      <c r="F278" s="28">
        <v>1.85</v>
      </c>
      <c r="G278" s="2"/>
      <c r="H278" s="33">
        <f t="shared" si="9"/>
        <v>0</v>
      </c>
    </row>
    <row r="279" spans="1:8" ht="12.75">
      <c r="A279" s="88">
        <v>38103</v>
      </c>
      <c r="B279" s="9" t="s">
        <v>286</v>
      </c>
      <c r="C279" s="31" t="s">
        <v>197</v>
      </c>
      <c r="D279" s="31" t="s">
        <v>599</v>
      </c>
      <c r="E279" s="89" t="s">
        <v>492</v>
      </c>
      <c r="F279" s="28">
        <v>1.85</v>
      </c>
      <c r="G279" s="2"/>
      <c r="H279" s="33">
        <f t="shared" si="9"/>
        <v>0</v>
      </c>
    </row>
    <row r="280" spans="1:8" ht="12.75">
      <c r="A280" s="88">
        <v>38107</v>
      </c>
      <c r="B280" s="9" t="s">
        <v>286</v>
      </c>
      <c r="C280" s="31" t="s">
        <v>53</v>
      </c>
      <c r="D280" s="31" t="s">
        <v>412</v>
      </c>
      <c r="E280" s="89" t="s">
        <v>492</v>
      </c>
      <c r="F280" s="28">
        <v>1.65</v>
      </c>
      <c r="G280" s="2"/>
      <c r="H280" s="33">
        <f t="shared" si="9"/>
        <v>0</v>
      </c>
    </row>
    <row r="281" spans="1:8" ht="12.75">
      <c r="A281" s="88">
        <v>38108</v>
      </c>
      <c r="B281" s="9" t="s">
        <v>304</v>
      </c>
      <c r="C281" s="31" t="s">
        <v>600</v>
      </c>
      <c r="D281" s="31" t="s">
        <v>412</v>
      </c>
      <c r="E281" s="89" t="s">
        <v>454</v>
      </c>
      <c r="F281" s="28">
        <v>1.85</v>
      </c>
      <c r="G281" s="2"/>
      <c r="H281" s="33">
        <f t="shared" si="9"/>
        <v>0</v>
      </c>
    </row>
    <row r="282" spans="1:8" ht="12.75">
      <c r="A282" s="88">
        <v>38315</v>
      </c>
      <c r="B282" s="9" t="s">
        <v>322</v>
      </c>
      <c r="C282" s="31" t="s">
        <v>323</v>
      </c>
      <c r="D282" s="31" t="s">
        <v>601</v>
      </c>
      <c r="E282" s="89" t="s">
        <v>492</v>
      </c>
      <c r="F282" s="28">
        <v>1.95</v>
      </c>
      <c r="G282" s="2"/>
      <c r="H282" s="33">
        <f t="shared" si="9"/>
        <v>0</v>
      </c>
    </row>
    <row r="283" spans="1:8" ht="12.75">
      <c r="A283" s="88">
        <v>38330</v>
      </c>
      <c r="B283" s="9" t="s">
        <v>322</v>
      </c>
      <c r="C283" s="31" t="s">
        <v>174</v>
      </c>
      <c r="D283" s="31" t="s">
        <v>504</v>
      </c>
      <c r="E283" s="89" t="s">
        <v>492</v>
      </c>
      <c r="F283" s="28">
        <v>2.45</v>
      </c>
      <c r="G283" s="2"/>
      <c r="H283" s="33">
        <f t="shared" si="9"/>
        <v>0</v>
      </c>
    </row>
    <row r="284" spans="1:8" ht="12.75">
      <c r="A284" s="88">
        <v>38350</v>
      </c>
      <c r="B284" s="9" t="s">
        <v>322</v>
      </c>
      <c r="C284" s="31" t="s">
        <v>602</v>
      </c>
      <c r="D284" s="31" t="s">
        <v>603</v>
      </c>
      <c r="E284" s="89" t="s">
        <v>492</v>
      </c>
      <c r="F284" s="28">
        <v>2.45</v>
      </c>
      <c r="G284" s="2"/>
      <c r="H284" s="33">
        <f t="shared" si="9"/>
        <v>0</v>
      </c>
    </row>
    <row r="285" spans="1:8" ht="12.75">
      <c r="A285" s="114">
        <v>38360</v>
      </c>
      <c r="B285" s="9" t="s">
        <v>322</v>
      </c>
      <c r="C285" s="109" t="s">
        <v>1</v>
      </c>
      <c r="D285" s="109" t="s">
        <v>604</v>
      </c>
      <c r="E285" s="110" t="s">
        <v>492</v>
      </c>
      <c r="F285" s="107">
        <v>2.45</v>
      </c>
      <c r="G285" s="108"/>
      <c r="H285" s="33">
        <f t="shared" si="9"/>
        <v>0</v>
      </c>
    </row>
    <row r="286" spans="1:8" ht="12.75">
      <c r="A286" s="114">
        <v>38380</v>
      </c>
      <c r="B286" s="9" t="s">
        <v>322</v>
      </c>
      <c r="C286" s="109" t="s">
        <v>605</v>
      </c>
      <c r="D286" s="109" t="s">
        <v>606</v>
      </c>
      <c r="E286" s="110" t="s">
        <v>492</v>
      </c>
      <c r="F286" s="107">
        <v>2.45</v>
      </c>
      <c r="G286" s="108"/>
      <c r="H286" s="33">
        <f>SUM(F286*G286)</f>
        <v>0</v>
      </c>
    </row>
    <row r="287" spans="1:8" ht="12.75">
      <c r="A287" s="114">
        <v>38400</v>
      </c>
      <c r="B287" s="106" t="s">
        <v>322</v>
      </c>
      <c r="C287" s="109" t="s">
        <v>607</v>
      </c>
      <c r="D287" s="109" t="s">
        <v>441</v>
      </c>
      <c r="E287" s="110" t="s">
        <v>492</v>
      </c>
      <c r="F287" s="107">
        <v>2.45</v>
      </c>
      <c r="G287" s="108"/>
      <c r="H287" s="33">
        <f>SUM(F287*G287)</f>
        <v>0</v>
      </c>
    </row>
    <row r="288" spans="1:8" ht="12.75">
      <c r="A288" s="88">
        <v>38109</v>
      </c>
      <c r="B288" s="9" t="s">
        <v>305</v>
      </c>
      <c r="C288" s="31" t="s">
        <v>306</v>
      </c>
      <c r="D288" s="31" t="s">
        <v>522</v>
      </c>
      <c r="E288" s="89" t="s">
        <v>608</v>
      </c>
      <c r="F288" s="28">
        <v>1.85</v>
      </c>
      <c r="G288" s="2"/>
      <c r="H288" s="33">
        <f t="shared" si="9"/>
        <v>0</v>
      </c>
    </row>
    <row r="289" spans="1:8" ht="12.75">
      <c r="A289" s="88">
        <v>38110</v>
      </c>
      <c r="B289" s="9" t="s">
        <v>54</v>
      </c>
      <c r="C289" s="31" t="s">
        <v>609</v>
      </c>
      <c r="D289" s="31" t="s">
        <v>506</v>
      </c>
      <c r="E289" s="89" t="s">
        <v>610</v>
      </c>
      <c r="F289" s="28">
        <v>1.85</v>
      </c>
      <c r="G289" s="2"/>
      <c r="H289" s="33">
        <f t="shared" si="9"/>
        <v>0</v>
      </c>
    </row>
    <row r="290" spans="1:8" ht="12.75">
      <c r="A290" s="88">
        <v>38150</v>
      </c>
      <c r="B290" s="9" t="s">
        <v>55</v>
      </c>
      <c r="C290" s="31" t="s">
        <v>308</v>
      </c>
      <c r="D290" s="31" t="s">
        <v>428</v>
      </c>
      <c r="E290" s="89" t="s">
        <v>497</v>
      </c>
      <c r="F290" s="28">
        <v>1.85</v>
      </c>
      <c r="G290" s="2"/>
      <c r="H290" s="33">
        <f t="shared" si="9"/>
        <v>0</v>
      </c>
    </row>
    <row r="291" spans="1:8" ht="12.75">
      <c r="A291" s="88">
        <v>38220</v>
      </c>
      <c r="B291" s="9" t="s">
        <v>307</v>
      </c>
      <c r="C291" s="31" t="s">
        <v>143</v>
      </c>
      <c r="D291" s="31" t="s">
        <v>412</v>
      </c>
      <c r="E291" s="89" t="s">
        <v>492</v>
      </c>
      <c r="F291" s="28">
        <v>1.85</v>
      </c>
      <c r="G291" s="2"/>
      <c r="H291" s="33">
        <f t="shared" si="9"/>
        <v>0</v>
      </c>
    </row>
    <row r="292" spans="1:8" ht="12.75">
      <c r="A292" s="88">
        <v>38235</v>
      </c>
      <c r="B292" s="9" t="s">
        <v>307</v>
      </c>
      <c r="C292" s="31" t="s">
        <v>280</v>
      </c>
      <c r="D292" s="31" t="s">
        <v>412</v>
      </c>
      <c r="E292" s="89" t="s">
        <v>611</v>
      </c>
      <c r="F292" s="28">
        <v>1.35</v>
      </c>
      <c r="G292" s="2"/>
      <c r="H292" s="33">
        <f t="shared" si="9"/>
        <v>0</v>
      </c>
    </row>
    <row r="293" spans="1:8" ht="12.75">
      <c r="A293" s="88">
        <v>38245</v>
      </c>
      <c r="B293" s="9" t="s">
        <v>56</v>
      </c>
      <c r="C293" s="31" t="s">
        <v>281</v>
      </c>
      <c r="D293" s="31" t="s">
        <v>491</v>
      </c>
      <c r="E293" s="89" t="s">
        <v>612</v>
      </c>
      <c r="F293" s="28">
        <v>1.85</v>
      </c>
      <c r="G293" s="2"/>
      <c r="H293" s="33">
        <f t="shared" si="9"/>
        <v>0</v>
      </c>
    </row>
    <row r="294" spans="1:8" ht="12.75">
      <c r="A294" s="88"/>
      <c r="C294" s="31"/>
      <c r="D294" s="31"/>
      <c r="E294" s="89"/>
      <c r="F294" s="28"/>
      <c r="G294" s="38"/>
      <c r="H294" s="39"/>
    </row>
    <row r="295" spans="1:8" ht="15.75">
      <c r="A295" s="88"/>
      <c r="B295" s="10" t="s">
        <v>51</v>
      </c>
      <c r="C295" s="11"/>
      <c r="D295" s="11"/>
      <c r="E295" s="100"/>
      <c r="F295" s="30"/>
      <c r="G295" s="38"/>
      <c r="H295" s="39"/>
    </row>
    <row r="296" spans="1:8" ht="12.75">
      <c r="A296" s="88">
        <v>38500</v>
      </c>
      <c r="B296" s="9" t="s">
        <v>85</v>
      </c>
      <c r="C296" s="31" t="s">
        <v>613</v>
      </c>
      <c r="D296" s="31" t="s">
        <v>412</v>
      </c>
      <c r="E296" s="89" t="s">
        <v>615</v>
      </c>
      <c r="F296" s="28">
        <v>2.5</v>
      </c>
      <c r="G296" s="2"/>
      <c r="H296" s="33">
        <f aca="true" t="shared" si="10" ref="H296:H306">SUM(F296*G296)</f>
        <v>0</v>
      </c>
    </row>
    <row r="297" spans="1:8" ht="12.75">
      <c r="A297" s="88">
        <v>38580</v>
      </c>
      <c r="B297" s="9" t="s">
        <v>664</v>
      </c>
      <c r="C297" s="31" t="s">
        <v>665</v>
      </c>
      <c r="D297" s="31" t="s">
        <v>666</v>
      </c>
      <c r="E297" s="89" t="s">
        <v>615</v>
      </c>
      <c r="F297" s="28">
        <v>3.3</v>
      </c>
      <c r="G297" s="2"/>
      <c r="H297" s="33">
        <f>SUM(F297*G297)</f>
        <v>0</v>
      </c>
    </row>
    <row r="298" spans="1:9" ht="12.75">
      <c r="A298" s="88">
        <v>38587</v>
      </c>
      <c r="B298" s="9" t="s">
        <v>38</v>
      </c>
      <c r="C298" s="31" t="s">
        <v>378</v>
      </c>
      <c r="D298" s="31" t="s">
        <v>614</v>
      </c>
      <c r="E298" s="89" t="s">
        <v>615</v>
      </c>
      <c r="F298" s="28">
        <v>2</v>
      </c>
      <c r="G298" s="2"/>
      <c r="H298" s="33">
        <f t="shared" si="10"/>
        <v>0</v>
      </c>
      <c r="I298" s="5"/>
    </row>
    <row r="299" spans="1:9" ht="12.75">
      <c r="A299" s="88">
        <v>38590</v>
      </c>
      <c r="B299" s="9" t="s">
        <v>173</v>
      </c>
      <c r="C299" s="31" t="s">
        <v>340</v>
      </c>
      <c r="D299" s="31" t="s">
        <v>556</v>
      </c>
      <c r="E299" s="89" t="s">
        <v>615</v>
      </c>
      <c r="F299" s="28">
        <v>2</v>
      </c>
      <c r="G299" s="2"/>
      <c r="H299" s="33">
        <f t="shared" si="10"/>
        <v>0</v>
      </c>
      <c r="I299" s="5"/>
    </row>
    <row r="300" spans="1:9" ht="12.75">
      <c r="A300" s="88">
        <v>38595</v>
      </c>
      <c r="B300" s="9" t="s">
        <v>167</v>
      </c>
      <c r="C300" s="31" t="s">
        <v>45</v>
      </c>
      <c r="D300" s="31" t="s">
        <v>616</v>
      </c>
      <c r="E300" s="89" t="s">
        <v>615</v>
      </c>
      <c r="F300" s="28">
        <v>2</v>
      </c>
      <c r="G300" s="2"/>
      <c r="H300" s="33">
        <f t="shared" si="10"/>
        <v>0</v>
      </c>
      <c r="I300" s="5"/>
    </row>
    <row r="301" spans="1:9" ht="12.75">
      <c r="A301" s="88">
        <v>38615</v>
      </c>
      <c r="B301" s="9" t="s">
        <v>36</v>
      </c>
      <c r="C301" s="31" t="s">
        <v>37</v>
      </c>
      <c r="D301" s="31" t="s">
        <v>618</v>
      </c>
      <c r="E301" s="89" t="s">
        <v>615</v>
      </c>
      <c r="F301" s="28">
        <v>2</v>
      </c>
      <c r="G301" s="2"/>
      <c r="H301" s="33">
        <f t="shared" si="10"/>
        <v>0</v>
      </c>
      <c r="I301" s="5"/>
    </row>
    <row r="302" spans="1:9" ht="12.75">
      <c r="A302" s="88">
        <v>38617</v>
      </c>
      <c r="B302" s="9" t="s">
        <v>173</v>
      </c>
      <c r="C302" s="31" t="s">
        <v>379</v>
      </c>
      <c r="D302" s="31" t="s">
        <v>520</v>
      </c>
      <c r="E302" s="89" t="s">
        <v>615</v>
      </c>
      <c r="F302" s="28">
        <v>2</v>
      </c>
      <c r="G302" s="2"/>
      <c r="H302" s="33">
        <f t="shared" si="10"/>
        <v>0</v>
      </c>
      <c r="I302" s="5"/>
    </row>
    <row r="303" spans="1:9" ht="12.75">
      <c r="A303" s="88">
        <v>38625</v>
      </c>
      <c r="B303" s="9" t="s">
        <v>38</v>
      </c>
      <c r="C303" s="31" t="s">
        <v>39</v>
      </c>
      <c r="D303" s="31" t="s">
        <v>468</v>
      </c>
      <c r="E303" s="89" t="s">
        <v>615</v>
      </c>
      <c r="F303" s="28">
        <v>2</v>
      </c>
      <c r="G303" s="2"/>
      <c r="H303" s="33">
        <f t="shared" si="10"/>
        <v>0</v>
      </c>
      <c r="I303" s="5"/>
    </row>
    <row r="304" spans="1:9" ht="12.75">
      <c r="A304" s="88">
        <v>38630</v>
      </c>
      <c r="B304" s="9" t="s">
        <v>165</v>
      </c>
      <c r="C304" s="31" t="s">
        <v>166</v>
      </c>
      <c r="D304" s="31" t="s">
        <v>412</v>
      </c>
      <c r="E304" s="89" t="s">
        <v>615</v>
      </c>
      <c r="F304" s="28">
        <v>1.7</v>
      </c>
      <c r="G304" s="2"/>
      <c r="H304" s="33">
        <f t="shared" si="10"/>
        <v>0</v>
      </c>
      <c r="I304" s="5"/>
    </row>
    <row r="305" spans="1:9" ht="12.75">
      <c r="A305" s="88">
        <v>38635</v>
      </c>
      <c r="B305" s="9" t="s">
        <v>276</v>
      </c>
      <c r="C305" s="31" t="s">
        <v>339</v>
      </c>
      <c r="D305" s="31" t="s">
        <v>617</v>
      </c>
      <c r="E305" s="89" t="s">
        <v>615</v>
      </c>
      <c r="F305" s="28">
        <v>2</v>
      </c>
      <c r="G305" s="2"/>
      <c r="H305" s="33">
        <f t="shared" si="10"/>
        <v>0</v>
      </c>
      <c r="I305" s="5"/>
    </row>
    <row r="306" spans="1:9" ht="12.75">
      <c r="A306" s="88">
        <v>38650</v>
      </c>
      <c r="B306" s="9" t="s">
        <v>172</v>
      </c>
      <c r="C306" s="31" t="s">
        <v>134</v>
      </c>
      <c r="D306" s="31" t="s">
        <v>616</v>
      </c>
      <c r="E306" s="89" t="s">
        <v>615</v>
      </c>
      <c r="F306" s="28">
        <v>2.5</v>
      </c>
      <c r="G306" s="2"/>
      <c r="H306" s="33">
        <f t="shared" si="10"/>
        <v>0</v>
      </c>
      <c r="I306" s="5"/>
    </row>
    <row r="307" spans="1:9" ht="12.75">
      <c r="A307" s="88"/>
      <c r="C307" s="9"/>
      <c r="D307" s="9"/>
      <c r="E307" s="101"/>
      <c r="F307" s="28"/>
      <c r="G307" s="38"/>
      <c r="H307" s="39"/>
      <c r="I307" s="5"/>
    </row>
    <row r="308" spans="1:9" ht="12.75">
      <c r="A308" s="88"/>
      <c r="B308" s="43"/>
      <c r="F308" s="28"/>
      <c r="G308" s="58"/>
      <c r="H308" s="39"/>
      <c r="I308" s="5"/>
    </row>
    <row r="309" spans="1:9" ht="12.75">
      <c r="A309" s="88"/>
      <c r="B309" s="43"/>
      <c r="F309" s="28"/>
      <c r="G309" s="58"/>
      <c r="H309" s="39"/>
      <c r="I309" s="5"/>
    </row>
    <row r="310" spans="1:9" ht="12.75">
      <c r="A310" s="88"/>
      <c r="B310" s="43"/>
      <c r="F310" s="28"/>
      <c r="G310" s="58"/>
      <c r="H310" s="39"/>
      <c r="I310" s="5"/>
    </row>
    <row r="311" spans="1:9" ht="12.75">
      <c r="A311" s="88"/>
      <c r="B311" s="43"/>
      <c r="F311" s="28"/>
      <c r="G311" s="58"/>
      <c r="H311" s="39"/>
      <c r="I311" s="5"/>
    </row>
    <row r="312" spans="1:9" ht="12.75">
      <c r="A312" s="88"/>
      <c r="B312" s="43"/>
      <c r="F312" s="28"/>
      <c r="G312" s="58"/>
      <c r="H312" s="39"/>
      <c r="I312" s="5"/>
    </row>
    <row r="313" spans="1:9" ht="12.75">
      <c r="A313" s="88"/>
      <c r="B313" s="43"/>
      <c r="F313" s="28"/>
      <c r="G313" s="58"/>
      <c r="H313" s="39"/>
      <c r="I313" s="5"/>
    </row>
    <row r="314" spans="1:9" ht="12.75">
      <c r="A314" s="88"/>
      <c r="B314" s="43"/>
      <c r="F314" s="28"/>
      <c r="G314" s="58"/>
      <c r="H314" s="39"/>
      <c r="I314" s="5"/>
    </row>
    <row r="315" spans="1:9" ht="15.75">
      <c r="A315" s="88"/>
      <c r="B315" s="10" t="s">
        <v>3</v>
      </c>
      <c r="C315" s="11"/>
      <c r="D315" s="11"/>
      <c r="E315" s="100"/>
      <c r="F315" s="37"/>
      <c r="G315" s="58"/>
      <c r="H315" s="39"/>
      <c r="I315" s="5"/>
    </row>
    <row r="316" spans="1:9" ht="12.75">
      <c r="A316" s="88">
        <v>16025</v>
      </c>
      <c r="B316" s="31" t="s">
        <v>325</v>
      </c>
      <c r="C316" s="9" t="s">
        <v>253</v>
      </c>
      <c r="D316" s="9"/>
      <c r="E316" s="93" t="s">
        <v>460</v>
      </c>
      <c r="F316" s="28">
        <v>1.65</v>
      </c>
      <c r="G316" s="3"/>
      <c r="H316" s="59">
        <f aca="true" t="shared" si="11" ref="H316:H355">SUM(F316*G316)</f>
        <v>0</v>
      </c>
      <c r="I316" s="5"/>
    </row>
    <row r="317" spans="1:9" ht="12.75">
      <c r="A317" s="88">
        <v>16090</v>
      </c>
      <c r="B317" s="31" t="s">
        <v>254</v>
      </c>
      <c r="C317" s="9" t="s">
        <v>255</v>
      </c>
      <c r="D317" s="9"/>
      <c r="E317" s="93" t="s">
        <v>465</v>
      </c>
      <c r="F317" s="28">
        <v>1.65</v>
      </c>
      <c r="G317" s="3"/>
      <c r="H317" s="59">
        <f t="shared" si="11"/>
        <v>0</v>
      </c>
      <c r="I317" s="5"/>
    </row>
    <row r="318" spans="1:9" ht="12.75">
      <c r="A318" s="88">
        <v>16100</v>
      </c>
      <c r="B318" s="31" t="s">
        <v>256</v>
      </c>
      <c r="C318" s="9" t="s">
        <v>257</v>
      </c>
      <c r="D318" s="9"/>
      <c r="E318" s="93" t="s">
        <v>465</v>
      </c>
      <c r="F318" s="28">
        <v>1.65</v>
      </c>
      <c r="G318" s="3"/>
      <c r="H318" s="59">
        <f t="shared" si="11"/>
        <v>0</v>
      </c>
      <c r="I318" s="5"/>
    </row>
    <row r="319" spans="1:9" ht="12.75">
      <c r="A319" s="88">
        <v>16105</v>
      </c>
      <c r="B319" s="31" t="s">
        <v>258</v>
      </c>
      <c r="C319" s="9" t="s">
        <v>259</v>
      </c>
      <c r="D319" s="9"/>
      <c r="E319" s="93" t="s">
        <v>465</v>
      </c>
      <c r="F319" s="28">
        <v>1.65</v>
      </c>
      <c r="G319" s="3"/>
      <c r="H319" s="59">
        <f t="shared" si="11"/>
        <v>0</v>
      </c>
      <c r="I319" s="5"/>
    </row>
    <row r="320" spans="1:9" ht="12.75">
      <c r="A320" s="88">
        <v>16110</v>
      </c>
      <c r="B320" s="31" t="s">
        <v>43</v>
      </c>
      <c r="C320" s="9" t="s">
        <v>44</v>
      </c>
      <c r="D320" s="9"/>
      <c r="E320" s="93" t="s">
        <v>460</v>
      </c>
      <c r="F320" s="28">
        <v>1.65</v>
      </c>
      <c r="G320" s="3"/>
      <c r="H320" s="59">
        <f>SUM(F320*G320)</f>
        <v>0</v>
      </c>
      <c r="I320" s="5"/>
    </row>
    <row r="321" spans="1:9" ht="12.75">
      <c r="A321" s="88">
        <v>16112</v>
      </c>
      <c r="B321" s="31" t="s">
        <v>619</v>
      </c>
      <c r="C321" s="9" t="s">
        <v>620</v>
      </c>
      <c r="D321" s="9"/>
      <c r="E321" s="93" t="s">
        <v>466</v>
      </c>
      <c r="F321" s="28">
        <v>2.45</v>
      </c>
      <c r="G321" s="3"/>
      <c r="H321" s="59">
        <f>SUM(F321*G321)</f>
        <v>0</v>
      </c>
      <c r="I321" s="5"/>
    </row>
    <row r="322" spans="1:9" ht="12.75">
      <c r="A322" s="88">
        <v>16115</v>
      </c>
      <c r="B322" s="31" t="s">
        <v>621</v>
      </c>
      <c r="C322" s="9" t="s">
        <v>622</v>
      </c>
      <c r="D322" s="9"/>
      <c r="E322" s="93" t="s">
        <v>459</v>
      </c>
      <c r="F322" s="28">
        <v>1.85</v>
      </c>
      <c r="G322" s="3"/>
      <c r="H322" s="59">
        <f>SUM(F322*G322)</f>
        <v>0</v>
      </c>
      <c r="I322" s="5"/>
    </row>
    <row r="323" spans="1:9" ht="12.75">
      <c r="A323" s="88">
        <v>16125</v>
      </c>
      <c r="B323" s="31" t="s">
        <v>260</v>
      </c>
      <c r="C323" s="9" t="s">
        <v>112</v>
      </c>
      <c r="D323" s="9"/>
      <c r="E323" s="93" t="s">
        <v>460</v>
      </c>
      <c r="F323" s="28">
        <v>1.85</v>
      </c>
      <c r="G323" s="3"/>
      <c r="H323" s="59">
        <f t="shared" si="11"/>
        <v>0</v>
      </c>
      <c r="I323" s="5"/>
    </row>
    <row r="324" spans="1:9" ht="12.75">
      <c r="A324" s="88">
        <v>16150</v>
      </c>
      <c r="B324" s="31" t="s">
        <v>113</v>
      </c>
      <c r="C324" s="9" t="s">
        <v>114</v>
      </c>
      <c r="D324" s="9"/>
      <c r="E324" s="93" t="s">
        <v>455</v>
      </c>
      <c r="F324" s="28">
        <v>1.65</v>
      </c>
      <c r="G324" s="3"/>
      <c r="H324" s="59">
        <f t="shared" si="11"/>
        <v>0</v>
      </c>
      <c r="I324" s="5"/>
    </row>
    <row r="325" spans="1:9" ht="12.75">
      <c r="A325" s="88">
        <v>16155</v>
      </c>
      <c r="B325" s="31" t="s">
        <v>115</v>
      </c>
      <c r="C325" s="9" t="s">
        <v>116</v>
      </c>
      <c r="D325" s="9"/>
      <c r="E325" s="93" t="s">
        <v>467</v>
      </c>
      <c r="F325" s="28">
        <v>1.85</v>
      </c>
      <c r="G325" s="3"/>
      <c r="H325" s="59">
        <f t="shared" si="11"/>
        <v>0</v>
      </c>
      <c r="I325" s="5"/>
    </row>
    <row r="326" spans="1:9" ht="12.75">
      <c r="A326" s="88">
        <v>16160</v>
      </c>
      <c r="B326" s="31" t="s">
        <v>349</v>
      </c>
      <c r="C326" s="9" t="s">
        <v>350</v>
      </c>
      <c r="D326" s="9"/>
      <c r="E326" s="93" t="s">
        <v>459</v>
      </c>
      <c r="F326" s="28">
        <v>1.85</v>
      </c>
      <c r="G326" s="3"/>
      <c r="H326" s="59">
        <f t="shared" si="11"/>
        <v>0</v>
      </c>
      <c r="I326" s="5"/>
    </row>
    <row r="327" spans="1:9" ht="12.75">
      <c r="A327" s="88">
        <v>16250</v>
      </c>
      <c r="B327" s="31" t="s">
        <v>247</v>
      </c>
      <c r="C327" s="9" t="s">
        <v>248</v>
      </c>
      <c r="D327" s="9"/>
      <c r="E327" s="93" t="s">
        <v>490</v>
      </c>
      <c r="F327" s="28">
        <v>1.65</v>
      </c>
      <c r="G327" s="3"/>
      <c r="H327" s="59">
        <f t="shared" si="11"/>
        <v>0</v>
      </c>
      <c r="I327" s="5"/>
    </row>
    <row r="328" spans="1:9" ht="12.75">
      <c r="A328" s="88">
        <v>16255</v>
      </c>
      <c r="B328" s="31" t="s">
        <v>249</v>
      </c>
      <c r="C328" s="9" t="s">
        <v>250</v>
      </c>
      <c r="D328" s="9"/>
      <c r="E328" s="93" t="s">
        <v>465</v>
      </c>
      <c r="F328" s="28">
        <v>1.85</v>
      </c>
      <c r="G328" s="3"/>
      <c r="H328" s="59">
        <f t="shared" si="11"/>
        <v>0</v>
      </c>
      <c r="I328" s="5"/>
    </row>
    <row r="329" spans="1:9" ht="12.75">
      <c r="A329" s="88">
        <v>16505</v>
      </c>
      <c r="B329" s="31" t="s">
        <v>251</v>
      </c>
      <c r="C329" s="9" t="s">
        <v>252</v>
      </c>
      <c r="D329" s="9"/>
      <c r="E329" s="93" t="s">
        <v>464</v>
      </c>
      <c r="F329" s="28">
        <v>1.35</v>
      </c>
      <c r="G329" s="3"/>
      <c r="H329" s="59">
        <f t="shared" si="11"/>
        <v>0</v>
      </c>
      <c r="I329" s="5"/>
    </row>
    <row r="330" spans="1:9" ht="12.75">
      <c r="A330" s="88">
        <v>16555</v>
      </c>
      <c r="B330" s="31" t="s">
        <v>358</v>
      </c>
      <c r="C330" s="9" t="s">
        <v>359</v>
      </c>
      <c r="D330" s="9"/>
      <c r="E330" s="93" t="s">
        <v>623</v>
      </c>
      <c r="F330" s="28">
        <v>1.85</v>
      </c>
      <c r="G330" s="3"/>
      <c r="H330" s="59">
        <f t="shared" si="11"/>
        <v>0</v>
      </c>
      <c r="I330" s="5"/>
    </row>
    <row r="331" spans="1:9" ht="12.75">
      <c r="A331" s="88">
        <v>16585</v>
      </c>
      <c r="B331" s="31" t="s">
        <v>334</v>
      </c>
      <c r="C331" s="9" t="s">
        <v>46</v>
      </c>
      <c r="D331" s="9"/>
      <c r="E331" s="93" t="s">
        <v>490</v>
      </c>
      <c r="F331" s="28">
        <v>1.65</v>
      </c>
      <c r="G331" s="3"/>
      <c r="H331" s="59">
        <f t="shared" si="11"/>
        <v>0</v>
      </c>
      <c r="I331" s="5"/>
    </row>
    <row r="332" spans="1:9" ht="12.75">
      <c r="A332" s="88">
        <v>16605</v>
      </c>
      <c r="B332" s="31" t="s">
        <v>300</v>
      </c>
      <c r="C332" s="9" t="s">
        <v>335</v>
      </c>
      <c r="D332" s="9"/>
      <c r="E332" s="93" t="s">
        <v>459</v>
      </c>
      <c r="F332" s="28">
        <v>1.65</v>
      </c>
      <c r="G332" s="3"/>
      <c r="H332" s="59">
        <f t="shared" si="11"/>
        <v>0</v>
      </c>
      <c r="I332" s="5"/>
    </row>
    <row r="333" spans="1:9" ht="12.75">
      <c r="A333" s="88">
        <v>16610</v>
      </c>
      <c r="B333" s="31" t="s">
        <v>301</v>
      </c>
      <c r="C333" s="9" t="s">
        <v>185</v>
      </c>
      <c r="D333" s="9"/>
      <c r="E333" s="93" t="s">
        <v>465</v>
      </c>
      <c r="F333" s="28">
        <v>1.65</v>
      </c>
      <c r="G333" s="3"/>
      <c r="H333" s="59">
        <f t="shared" si="11"/>
        <v>0</v>
      </c>
      <c r="I333" s="5"/>
    </row>
    <row r="334" spans="1:9" ht="12.75">
      <c r="A334" s="88">
        <v>16615</v>
      </c>
      <c r="B334" s="31" t="s">
        <v>223</v>
      </c>
      <c r="C334" s="9" t="s">
        <v>185</v>
      </c>
      <c r="D334" s="9"/>
      <c r="E334" s="93" t="s">
        <v>465</v>
      </c>
      <c r="F334" s="28">
        <v>1.85</v>
      </c>
      <c r="G334" s="3"/>
      <c r="H334" s="59">
        <f>SUM(F334*G334)</f>
        <v>0</v>
      </c>
      <c r="I334" s="5"/>
    </row>
    <row r="335" spans="1:9" ht="12.75">
      <c r="A335" s="88">
        <v>16680</v>
      </c>
      <c r="B335" s="31" t="s">
        <v>302</v>
      </c>
      <c r="C335" s="9" t="s">
        <v>186</v>
      </c>
      <c r="D335" s="9"/>
      <c r="E335" s="93" t="s">
        <v>454</v>
      </c>
      <c r="F335" s="28">
        <v>1.65</v>
      </c>
      <c r="G335" s="3"/>
      <c r="H335" s="59">
        <f t="shared" si="11"/>
        <v>0</v>
      </c>
      <c r="I335" s="5"/>
    </row>
    <row r="336" spans="1:9" ht="12.75">
      <c r="A336" s="88">
        <v>16705</v>
      </c>
      <c r="B336" s="31" t="s">
        <v>303</v>
      </c>
      <c r="C336" s="9" t="s">
        <v>187</v>
      </c>
      <c r="D336" s="9"/>
      <c r="E336" s="93" t="s">
        <v>467</v>
      </c>
      <c r="F336" s="28">
        <v>1.85</v>
      </c>
      <c r="G336" s="3"/>
      <c r="H336" s="59">
        <f t="shared" si="11"/>
        <v>0</v>
      </c>
      <c r="I336" s="5"/>
    </row>
    <row r="337" spans="1:9" ht="12.75">
      <c r="A337" s="88">
        <v>16760</v>
      </c>
      <c r="B337" s="31" t="s">
        <v>624</v>
      </c>
      <c r="C337" s="9" t="s">
        <v>154</v>
      </c>
      <c r="D337" s="9"/>
      <c r="E337" s="93" t="s">
        <v>458</v>
      </c>
      <c r="F337" s="28">
        <v>1.85</v>
      </c>
      <c r="G337" s="3"/>
      <c r="H337" s="59">
        <f>SUM(F337*G337)</f>
        <v>0</v>
      </c>
      <c r="I337" s="5"/>
    </row>
    <row r="338" spans="1:9" ht="12.75">
      <c r="A338" s="88">
        <v>17005</v>
      </c>
      <c r="B338" s="31" t="s">
        <v>96</v>
      </c>
      <c r="C338" s="9" t="s">
        <v>188</v>
      </c>
      <c r="D338" s="9"/>
      <c r="E338" s="93" t="s">
        <v>459</v>
      </c>
      <c r="F338" s="28">
        <v>1.65</v>
      </c>
      <c r="G338" s="3"/>
      <c r="H338" s="59">
        <f t="shared" si="11"/>
        <v>0</v>
      </c>
      <c r="I338" s="5"/>
    </row>
    <row r="339" spans="1:9" ht="12.75">
      <c r="A339" s="88">
        <v>17025</v>
      </c>
      <c r="B339" s="31" t="s">
        <v>97</v>
      </c>
      <c r="C339" s="9" t="s">
        <v>189</v>
      </c>
      <c r="D339" s="9"/>
      <c r="E339" s="93" t="s">
        <v>455</v>
      </c>
      <c r="F339" s="28">
        <v>1.85</v>
      </c>
      <c r="G339" s="3"/>
      <c r="H339" s="59">
        <f t="shared" si="11"/>
        <v>0</v>
      </c>
      <c r="I339" s="5"/>
    </row>
    <row r="340" spans="1:9" ht="12.75">
      <c r="A340" s="88">
        <v>17030</v>
      </c>
      <c r="B340" s="31" t="s">
        <v>190</v>
      </c>
      <c r="C340" s="9" t="s">
        <v>316</v>
      </c>
      <c r="D340" s="9"/>
      <c r="E340" s="93" t="s">
        <v>465</v>
      </c>
      <c r="F340" s="28">
        <v>1.85</v>
      </c>
      <c r="G340" s="3"/>
      <c r="H340" s="59">
        <f t="shared" si="11"/>
        <v>0</v>
      </c>
      <c r="I340" s="5"/>
    </row>
    <row r="341" spans="1:9" ht="12.75">
      <c r="A341" s="88">
        <v>17045</v>
      </c>
      <c r="B341" s="31" t="s">
        <v>98</v>
      </c>
      <c r="C341" s="9" t="s">
        <v>99</v>
      </c>
      <c r="D341" s="9"/>
      <c r="E341" s="93" t="s">
        <v>488</v>
      </c>
      <c r="F341" s="28">
        <v>1.35</v>
      </c>
      <c r="G341" s="3"/>
      <c r="H341" s="59">
        <f t="shared" si="11"/>
        <v>0</v>
      </c>
      <c r="I341" s="5"/>
    </row>
    <row r="342" spans="1:9" ht="12.75">
      <c r="A342" s="88">
        <v>17050</v>
      </c>
      <c r="B342" s="31" t="s">
        <v>625</v>
      </c>
      <c r="C342" s="9" t="s">
        <v>324</v>
      </c>
      <c r="D342" s="9"/>
      <c r="E342" s="93" t="s">
        <v>488</v>
      </c>
      <c r="F342" s="28">
        <v>1.35</v>
      </c>
      <c r="G342" s="3"/>
      <c r="H342" s="59">
        <f t="shared" si="11"/>
        <v>0</v>
      </c>
      <c r="I342" s="5"/>
    </row>
    <row r="343" spans="1:9" ht="12.75">
      <c r="A343" s="88">
        <v>17075</v>
      </c>
      <c r="B343" s="31" t="s">
        <v>336</v>
      </c>
      <c r="C343" s="9" t="s">
        <v>337</v>
      </c>
      <c r="D343" s="9"/>
      <c r="E343" s="93" t="s">
        <v>453</v>
      </c>
      <c r="F343" s="28">
        <v>3.25</v>
      </c>
      <c r="G343" s="3"/>
      <c r="H343" s="59">
        <f t="shared" si="11"/>
        <v>0</v>
      </c>
      <c r="I343" s="5"/>
    </row>
    <row r="344" spans="1:9" ht="12.75">
      <c r="A344" s="88">
        <v>17085</v>
      </c>
      <c r="B344" s="31" t="s">
        <v>630</v>
      </c>
      <c r="C344" s="9" t="s">
        <v>631</v>
      </c>
      <c r="D344" s="9"/>
      <c r="E344" s="93" t="s">
        <v>463</v>
      </c>
      <c r="F344" s="28">
        <v>1.85</v>
      </c>
      <c r="G344" s="3"/>
      <c r="H344" s="59">
        <f>SUM(F344*G344)</f>
        <v>0</v>
      </c>
      <c r="I344" s="5"/>
    </row>
    <row r="345" spans="1:9" ht="12.75">
      <c r="A345" s="88">
        <v>17090</v>
      </c>
      <c r="B345" s="31" t="s">
        <v>61</v>
      </c>
      <c r="C345" s="9" t="s">
        <v>62</v>
      </c>
      <c r="D345" s="9"/>
      <c r="E345" s="93" t="s">
        <v>465</v>
      </c>
      <c r="F345" s="28">
        <v>1.65</v>
      </c>
      <c r="G345" s="3"/>
      <c r="H345" s="59">
        <f t="shared" si="11"/>
        <v>0</v>
      </c>
      <c r="I345" s="5"/>
    </row>
    <row r="346" spans="1:9" ht="12.75">
      <c r="A346" s="88">
        <v>17105</v>
      </c>
      <c r="B346" s="31" t="s">
        <v>59</v>
      </c>
      <c r="C346" s="9" t="s">
        <v>60</v>
      </c>
      <c r="D346" s="9"/>
      <c r="E346" s="93" t="s">
        <v>465</v>
      </c>
      <c r="F346" s="28">
        <v>1.85</v>
      </c>
      <c r="G346" s="3"/>
      <c r="H346" s="59">
        <f t="shared" si="11"/>
        <v>0</v>
      </c>
      <c r="I346" s="36"/>
    </row>
    <row r="347" spans="1:9" ht="12.75">
      <c r="A347" s="88">
        <v>17205</v>
      </c>
      <c r="B347" s="31" t="s">
        <v>181</v>
      </c>
      <c r="C347" s="9" t="s">
        <v>182</v>
      </c>
      <c r="D347" s="9"/>
      <c r="E347" s="93" t="s">
        <v>467</v>
      </c>
      <c r="F347" s="28">
        <v>1.35</v>
      </c>
      <c r="G347" s="3"/>
      <c r="H347" s="59">
        <f t="shared" si="11"/>
        <v>0</v>
      </c>
      <c r="I347" s="36"/>
    </row>
    <row r="348" spans="1:9" ht="12.75">
      <c r="A348" s="88">
        <v>17280</v>
      </c>
      <c r="B348" s="31" t="s">
        <v>626</v>
      </c>
      <c r="C348" s="9" t="s">
        <v>627</v>
      </c>
      <c r="D348" s="9"/>
      <c r="E348" s="93" t="s">
        <v>466</v>
      </c>
      <c r="F348" s="28">
        <v>3.95</v>
      </c>
      <c r="G348" s="3"/>
      <c r="H348" s="59">
        <f>SUM(F348*G348)</f>
        <v>0</v>
      </c>
      <c r="I348" s="36"/>
    </row>
    <row r="349" spans="1:9" ht="12.75">
      <c r="A349" s="114">
        <v>17300</v>
      </c>
      <c r="B349" s="109" t="s">
        <v>628</v>
      </c>
      <c r="C349" s="106" t="s">
        <v>629</v>
      </c>
      <c r="D349" s="106"/>
      <c r="E349" s="113" t="s">
        <v>466</v>
      </c>
      <c r="F349" s="107">
        <v>1.95</v>
      </c>
      <c r="G349" s="112"/>
      <c r="H349" s="59">
        <f>SUM(F349*G349)</f>
        <v>0</v>
      </c>
      <c r="I349" s="36"/>
    </row>
    <row r="350" spans="1:8" ht="12.75">
      <c r="A350" s="88">
        <v>17305</v>
      </c>
      <c r="B350" s="31" t="s">
        <v>361</v>
      </c>
      <c r="C350" s="9" t="s">
        <v>180</v>
      </c>
      <c r="D350" s="9"/>
      <c r="E350" s="93" t="s">
        <v>467</v>
      </c>
      <c r="F350" s="28">
        <v>1.65</v>
      </c>
      <c r="G350" s="3"/>
      <c r="H350" s="59">
        <f t="shared" si="11"/>
        <v>0</v>
      </c>
    </row>
    <row r="351" spans="1:8" ht="12.75">
      <c r="A351" s="88">
        <v>17405</v>
      </c>
      <c r="B351" s="31" t="s">
        <v>5</v>
      </c>
      <c r="C351" s="9" t="s">
        <v>360</v>
      </c>
      <c r="D351" s="9"/>
      <c r="E351" s="93" t="s">
        <v>463</v>
      </c>
      <c r="F351" s="28">
        <v>1.15</v>
      </c>
      <c r="G351" s="3"/>
      <c r="H351" s="59">
        <f t="shared" si="11"/>
        <v>0</v>
      </c>
    </row>
    <row r="352" spans="1:8" ht="12.75">
      <c r="A352" s="88">
        <v>17406</v>
      </c>
      <c r="B352" s="31" t="s">
        <v>6</v>
      </c>
      <c r="C352" s="9" t="s">
        <v>4</v>
      </c>
      <c r="D352" s="9"/>
      <c r="E352" s="93" t="s">
        <v>463</v>
      </c>
      <c r="F352" s="28">
        <v>1.85</v>
      </c>
      <c r="G352" s="3"/>
      <c r="H352" s="59">
        <f>SUM(F352*G352)</f>
        <v>0</v>
      </c>
    </row>
    <row r="353" spans="1:8" ht="12.75">
      <c r="A353" s="88">
        <v>17650</v>
      </c>
      <c r="B353" s="31" t="s">
        <v>315</v>
      </c>
      <c r="C353" s="9" t="s">
        <v>314</v>
      </c>
      <c r="D353" s="9"/>
      <c r="E353" s="93" t="s">
        <v>458</v>
      </c>
      <c r="F353" s="28">
        <v>1.65</v>
      </c>
      <c r="G353" s="3"/>
      <c r="H353" s="59">
        <f t="shared" si="11"/>
        <v>0</v>
      </c>
    </row>
    <row r="354" spans="1:8" ht="12.75">
      <c r="A354" s="88">
        <v>17670</v>
      </c>
      <c r="B354" s="31" t="s">
        <v>312</v>
      </c>
      <c r="C354" s="9" t="s">
        <v>313</v>
      </c>
      <c r="D354" s="9"/>
      <c r="E354" s="93" t="s">
        <v>463</v>
      </c>
      <c r="F354" s="28">
        <v>1.85</v>
      </c>
      <c r="G354" s="3"/>
      <c r="H354" s="59">
        <f t="shared" si="11"/>
        <v>0</v>
      </c>
    </row>
    <row r="355" spans="1:8" ht="12.75">
      <c r="A355" s="88">
        <v>17705</v>
      </c>
      <c r="B355" s="31" t="s">
        <v>309</v>
      </c>
      <c r="C355" s="9" t="s">
        <v>310</v>
      </c>
      <c r="D355" s="9"/>
      <c r="E355" s="93" t="s">
        <v>455</v>
      </c>
      <c r="F355" s="28">
        <v>1.85</v>
      </c>
      <c r="G355" s="3"/>
      <c r="H355" s="59">
        <f t="shared" si="11"/>
        <v>0</v>
      </c>
    </row>
    <row r="356" spans="1:8" ht="12.75">
      <c r="A356" s="88"/>
      <c r="B356" s="43"/>
      <c r="F356" s="28"/>
      <c r="G356" s="58"/>
      <c r="H356" s="39"/>
    </row>
    <row r="357" spans="1:8" ht="12.75">
      <c r="A357" s="88"/>
      <c r="B357" s="43"/>
      <c r="F357" s="28"/>
      <c r="G357" s="58"/>
      <c r="H357" s="39"/>
    </row>
    <row r="358" spans="1:8" ht="12.75">
      <c r="A358" s="88"/>
      <c r="B358" s="43"/>
      <c r="F358" s="28"/>
      <c r="G358" s="58"/>
      <c r="H358" s="39"/>
    </row>
    <row r="359" spans="1:8" ht="12.75">
      <c r="A359" s="88"/>
      <c r="B359" s="43"/>
      <c r="F359" s="28"/>
      <c r="G359" s="58"/>
      <c r="H359" s="39"/>
    </row>
    <row r="360" spans="1:8" ht="12.75">
      <c r="A360" s="88"/>
      <c r="B360" s="43"/>
      <c r="F360" s="28"/>
      <c r="G360" s="58"/>
      <c r="H360" s="39"/>
    </row>
    <row r="361" spans="1:8" ht="12.75">
      <c r="A361" s="88"/>
      <c r="C361" s="9"/>
      <c r="D361" s="9"/>
      <c r="E361" s="101"/>
      <c r="F361" s="28"/>
      <c r="G361" s="36"/>
      <c r="H361" s="36"/>
    </row>
    <row r="362" spans="1:8" ht="12.75">
      <c r="A362" s="88"/>
      <c r="C362" s="9"/>
      <c r="D362" s="9"/>
      <c r="E362" s="101"/>
      <c r="F362" s="28"/>
      <c r="G362" s="36"/>
      <c r="H362" s="36"/>
    </row>
    <row r="363" spans="1:8" ht="12.75">
      <c r="A363" s="88"/>
      <c r="F363" s="35"/>
      <c r="G363" s="35"/>
      <c r="H363" s="5"/>
    </row>
    <row r="364" spans="1:7" ht="15.75">
      <c r="A364" s="115"/>
      <c r="B364" s="10" t="s">
        <v>221</v>
      </c>
      <c r="C364" s="40"/>
      <c r="D364" s="40"/>
      <c r="E364" s="102"/>
      <c r="F364" s="41"/>
      <c r="G364" s="42"/>
    </row>
    <row r="365" spans="1:8" ht="12.75">
      <c r="A365" s="115"/>
      <c r="C365" s="36"/>
      <c r="D365" s="36"/>
      <c r="E365" s="90"/>
      <c r="F365" s="42"/>
      <c r="G365" s="42"/>
      <c r="H365" s="36"/>
    </row>
    <row r="366" spans="1:8" ht="12.75">
      <c r="A366" s="88">
        <v>22102</v>
      </c>
      <c r="B366" s="57" t="s">
        <v>119</v>
      </c>
      <c r="C366" s="44" t="s">
        <v>135</v>
      </c>
      <c r="D366" s="44"/>
      <c r="E366" s="90"/>
      <c r="F366" s="28">
        <v>6.95</v>
      </c>
      <c r="G366" s="2"/>
      <c r="H366" s="33">
        <f>SUM(F366*G366)</f>
        <v>0</v>
      </c>
    </row>
    <row r="367" spans="1:8" ht="12.75">
      <c r="A367" s="88">
        <v>22103</v>
      </c>
      <c r="B367" s="57" t="s">
        <v>119</v>
      </c>
      <c r="C367" s="44" t="s">
        <v>100</v>
      </c>
      <c r="D367" s="44"/>
      <c r="E367" s="90"/>
      <c r="F367" s="28">
        <v>11.15</v>
      </c>
      <c r="G367" s="2"/>
      <c r="H367" s="33">
        <f>SUM(F367*G367)</f>
        <v>0</v>
      </c>
    </row>
    <row r="368" spans="1:8" ht="12.75">
      <c r="A368" s="88">
        <v>22104</v>
      </c>
      <c r="B368" s="57" t="s">
        <v>119</v>
      </c>
      <c r="C368" s="44" t="s">
        <v>101</v>
      </c>
      <c r="D368" s="44"/>
      <c r="E368" s="90"/>
      <c r="F368" s="28">
        <v>19.25</v>
      </c>
      <c r="G368" s="2"/>
      <c r="H368" s="33">
        <f aca="true" t="shared" si="12" ref="H368:H382">SUM(F368*G368)</f>
        <v>0</v>
      </c>
    </row>
    <row r="369" spans="1:8" ht="12.75">
      <c r="A369" s="88">
        <v>22105</v>
      </c>
      <c r="B369" s="57" t="s">
        <v>119</v>
      </c>
      <c r="C369" s="44" t="s">
        <v>118</v>
      </c>
      <c r="D369" s="44"/>
      <c r="E369" s="90"/>
      <c r="F369" s="28">
        <v>72.4</v>
      </c>
      <c r="G369" s="2"/>
      <c r="H369" s="33">
        <f t="shared" si="12"/>
        <v>0</v>
      </c>
    </row>
    <row r="370" spans="1:8" ht="12.75">
      <c r="A370" s="88"/>
      <c r="B370" s="57"/>
      <c r="C370" s="44"/>
      <c r="D370" s="44"/>
      <c r="E370" s="90"/>
      <c r="F370" s="42"/>
      <c r="G370" s="42"/>
      <c r="H370" s="44"/>
    </row>
    <row r="371" spans="1:8" ht="12.75">
      <c r="A371" s="88">
        <v>22142</v>
      </c>
      <c r="B371" s="57" t="s">
        <v>121</v>
      </c>
      <c r="C371" s="44" t="s">
        <v>135</v>
      </c>
      <c r="D371" s="44"/>
      <c r="E371" s="90"/>
      <c r="F371" s="28">
        <v>7.3</v>
      </c>
      <c r="G371" s="2"/>
      <c r="H371" s="33">
        <f t="shared" si="12"/>
        <v>0</v>
      </c>
    </row>
    <row r="372" spans="1:8" ht="12.75">
      <c r="A372" s="88">
        <v>22143</v>
      </c>
      <c r="B372" s="57" t="s">
        <v>121</v>
      </c>
      <c r="C372" s="44" t="s">
        <v>100</v>
      </c>
      <c r="D372" s="44"/>
      <c r="E372" s="90"/>
      <c r="F372" s="28">
        <v>11.85</v>
      </c>
      <c r="G372" s="2"/>
      <c r="H372" s="33">
        <f t="shared" si="12"/>
        <v>0</v>
      </c>
    </row>
    <row r="373" spans="1:8" ht="12.75">
      <c r="A373" s="88">
        <v>22144</v>
      </c>
      <c r="B373" s="57" t="s">
        <v>121</v>
      </c>
      <c r="C373" s="44" t="s">
        <v>101</v>
      </c>
      <c r="D373" s="44"/>
      <c r="E373" s="90"/>
      <c r="F373" s="28">
        <v>21.2</v>
      </c>
      <c r="G373" s="2"/>
      <c r="H373" s="33">
        <f t="shared" si="12"/>
        <v>0</v>
      </c>
    </row>
    <row r="374" spans="1:8" ht="12.75">
      <c r="A374" s="88">
        <v>22145</v>
      </c>
      <c r="B374" s="57" t="s">
        <v>121</v>
      </c>
      <c r="C374" s="44" t="s">
        <v>118</v>
      </c>
      <c r="D374" s="44"/>
      <c r="E374" s="90"/>
      <c r="F374" s="28">
        <v>76.5</v>
      </c>
      <c r="G374" s="2"/>
      <c r="H374" s="33">
        <f t="shared" si="12"/>
        <v>0</v>
      </c>
    </row>
    <row r="375" spans="1:8" ht="12.75">
      <c r="A375" s="88"/>
      <c r="B375" s="57"/>
      <c r="C375" s="44"/>
      <c r="D375" s="44"/>
      <c r="E375" s="90"/>
      <c r="F375" s="42"/>
      <c r="G375" s="42"/>
      <c r="H375" s="44"/>
    </row>
    <row r="376" spans="1:8" ht="12.75">
      <c r="A376" s="88">
        <v>22162</v>
      </c>
      <c r="B376" s="57" t="s">
        <v>343</v>
      </c>
      <c r="C376" s="44" t="s">
        <v>135</v>
      </c>
      <c r="D376" s="44"/>
      <c r="E376" s="90"/>
      <c r="F376" s="28">
        <v>7.75</v>
      </c>
      <c r="G376" s="2"/>
      <c r="H376" s="33">
        <f t="shared" si="12"/>
        <v>0</v>
      </c>
    </row>
    <row r="377" spans="1:8" ht="12.75">
      <c r="A377" s="88">
        <v>22163</v>
      </c>
      <c r="B377" s="57" t="s">
        <v>343</v>
      </c>
      <c r="C377" s="44" t="s">
        <v>100</v>
      </c>
      <c r="D377" s="44"/>
      <c r="E377" s="90"/>
      <c r="F377" s="28">
        <v>12.6</v>
      </c>
      <c r="G377" s="2"/>
      <c r="H377" s="33">
        <f t="shared" si="12"/>
        <v>0</v>
      </c>
    </row>
    <row r="378" spans="1:8" ht="12.75">
      <c r="A378" s="88">
        <v>22164</v>
      </c>
      <c r="B378" s="57" t="s">
        <v>343</v>
      </c>
      <c r="C378" s="44" t="s">
        <v>101</v>
      </c>
      <c r="D378" s="44"/>
      <c r="E378" s="90"/>
      <c r="F378" s="28">
        <v>21.655</v>
      </c>
      <c r="G378" s="2"/>
      <c r="H378" s="33">
        <f t="shared" si="12"/>
        <v>0</v>
      </c>
    </row>
    <row r="379" spans="1:8" ht="12.75">
      <c r="A379" s="88">
        <v>22165</v>
      </c>
      <c r="B379" s="57" t="s">
        <v>343</v>
      </c>
      <c r="C379" s="44" t="s">
        <v>118</v>
      </c>
      <c r="D379" s="44"/>
      <c r="E379" s="90"/>
      <c r="F379" s="28">
        <v>77.25</v>
      </c>
      <c r="G379" s="2"/>
      <c r="H379" s="33">
        <f t="shared" si="12"/>
        <v>0</v>
      </c>
    </row>
    <row r="380" spans="1:8" ht="12.75">
      <c r="A380" s="88"/>
      <c r="B380" s="57"/>
      <c r="C380" s="44"/>
      <c r="D380" s="44"/>
      <c r="E380" s="90"/>
      <c r="F380" s="42"/>
      <c r="G380" s="42"/>
      <c r="H380" s="44"/>
    </row>
    <row r="381" spans="1:8" ht="12.75">
      <c r="A381" s="88">
        <v>22192</v>
      </c>
      <c r="B381" s="57" t="s">
        <v>120</v>
      </c>
      <c r="C381" s="44" t="s">
        <v>136</v>
      </c>
      <c r="D381" s="44"/>
      <c r="E381" s="90"/>
      <c r="F381" s="28">
        <v>10.25</v>
      </c>
      <c r="G381" s="2"/>
      <c r="H381" s="33">
        <f t="shared" si="12"/>
        <v>0</v>
      </c>
    </row>
    <row r="382" spans="1:8" ht="12.75">
      <c r="A382" s="88">
        <v>22193</v>
      </c>
      <c r="B382" s="57" t="s">
        <v>120</v>
      </c>
      <c r="C382" s="44" t="s">
        <v>137</v>
      </c>
      <c r="D382" s="44"/>
      <c r="E382" s="90"/>
      <c r="F382" s="28">
        <v>17.8</v>
      </c>
      <c r="G382" s="2"/>
      <c r="H382" s="33">
        <f t="shared" si="12"/>
        <v>0</v>
      </c>
    </row>
    <row r="383" spans="1:8" ht="12.75">
      <c r="A383" s="88">
        <v>22194</v>
      </c>
      <c r="B383" s="57" t="s">
        <v>120</v>
      </c>
      <c r="C383" s="44" t="s">
        <v>138</v>
      </c>
      <c r="D383" s="44"/>
      <c r="E383" s="90"/>
      <c r="F383" s="28">
        <v>23.95</v>
      </c>
      <c r="G383" s="2"/>
      <c r="H383" s="33">
        <f>SUM(F383*G383)</f>
        <v>0</v>
      </c>
    </row>
    <row r="384" spans="7:8" ht="12.75">
      <c r="G384" s="6"/>
      <c r="H384" s="36"/>
    </row>
    <row r="385" spans="2:8" ht="12.75">
      <c r="B385" s="5" t="s">
        <v>278</v>
      </c>
      <c r="C385" s="5" t="s">
        <v>632</v>
      </c>
      <c r="H385" s="33">
        <f>SUM(H34:H44)</f>
        <v>0</v>
      </c>
    </row>
    <row r="386" spans="2:8" ht="12.75">
      <c r="B386" s="5"/>
      <c r="C386" s="5" t="s">
        <v>633</v>
      </c>
      <c r="H386" s="33">
        <f>SUM(H47:H54)</f>
        <v>0</v>
      </c>
    </row>
    <row r="387" spans="3:8" ht="12.75">
      <c r="C387" s="5" t="s">
        <v>243</v>
      </c>
      <c r="H387" s="33">
        <f>SUM(H57:H208)</f>
        <v>0</v>
      </c>
    </row>
    <row r="388" spans="3:8" ht="12.75">
      <c r="C388" s="5" t="s">
        <v>246</v>
      </c>
      <c r="H388" s="33">
        <f>SUM(H213:H224)</f>
        <v>0</v>
      </c>
    </row>
    <row r="389" spans="3:8" ht="12.75">
      <c r="C389" s="5" t="s">
        <v>341</v>
      </c>
      <c r="H389" s="33">
        <f>SUM(H227:H259)</f>
        <v>0</v>
      </c>
    </row>
    <row r="390" spans="3:8" ht="12.75">
      <c r="C390" s="5" t="s">
        <v>244</v>
      </c>
      <c r="H390" s="33">
        <f>SUM(H262:H293)</f>
        <v>0</v>
      </c>
    </row>
    <row r="391" spans="3:8" ht="12.75">
      <c r="C391" s="5" t="s">
        <v>139</v>
      </c>
      <c r="H391" s="33">
        <f>SUM(H296:H306)</f>
        <v>0</v>
      </c>
    </row>
    <row r="392" spans="3:8" ht="12.75">
      <c r="C392" s="5" t="s">
        <v>7</v>
      </c>
      <c r="H392" s="33">
        <f>SUM(H316:H355)</f>
        <v>0</v>
      </c>
    </row>
    <row r="393" spans="3:8" ht="12.75">
      <c r="C393" s="5" t="s">
        <v>245</v>
      </c>
      <c r="H393" s="33">
        <f>SUM(H366:H383)</f>
        <v>0</v>
      </c>
    </row>
    <row r="394" spans="7:8" ht="12.75">
      <c r="G394" s="6"/>
      <c r="H394" s="6"/>
    </row>
    <row r="395" spans="6:8" ht="12.75">
      <c r="F395" s="5" t="s">
        <v>279</v>
      </c>
      <c r="H395" s="33">
        <f>SUM(H385:H393)</f>
        <v>0</v>
      </c>
    </row>
    <row r="397" spans="2:7" ht="12.75">
      <c r="B397" s="29" t="s">
        <v>178</v>
      </c>
      <c r="C397" s="5" t="s">
        <v>107</v>
      </c>
      <c r="F397" s="129"/>
      <c r="G397" s="130"/>
    </row>
    <row r="399" spans="3:7" ht="12.75">
      <c r="C399" s="5" t="s">
        <v>175</v>
      </c>
      <c r="F399" s="129"/>
      <c r="G399" s="130"/>
    </row>
    <row r="400" spans="3:5" ht="12.75">
      <c r="C400" s="45" t="s">
        <v>176</v>
      </c>
      <c r="D400" s="45"/>
      <c r="E400" s="103"/>
    </row>
    <row r="403" spans="1:5" ht="12.75">
      <c r="A403" s="4" t="s">
        <v>365</v>
      </c>
      <c r="B403" s="72"/>
      <c r="C403" s="73"/>
      <c r="D403" s="86"/>
      <c r="E403" s="104"/>
    </row>
    <row r="404" spans="2:5" ht="12.75">
      <c r="B404" s="74"/>
      <c r="C404" s="75"/>
      <c r="D404" s="86"/>
      <c r="E404" s="104"/>
    </row>
    <row r="405" spans="2:5" ht="12.75">
      <c r="B405" s="74"/>
      <c r="C405" s="75"/>
      <c r="D405" s="86"/>
      <c r="E405" s="104"/>
    </row>
    <row r="406" spans="2:5" ht="12.75">
      <c r="B406" s="76"/>
      <c r="C406" s="77"/>
      <c r="D406" s="86"/>
      <c r="E406" s="104"/>
    </row>
    <row r="423" spans="1:6" ht="12.75">
      <c r="A423" s="9"/>
      <c r="F423" s="9"/>
    </row>
    <row r="424" spans="1:6" ht="12.75">
      <c r="A424" s="9"/>
      <c r="F424" s="9"/>
    </row>
    <row r="425" spans="1:6" ht="12.75">
      <c r="A425" s="9"/>
      <c r="F425" s="9"/>
    </row>
    <row r="426" spans="1:6" ht="12.75">
      <c r="A426" s="9"/>
      <c r="F426" s="9"/>
    </row>
    <row r="427" spans="1:6" ht="12.75">
      <c r="A427" s="9"/>
      <c r="F427" s="9"/>
    </row>
    <row r="428" spans="1:6" ht="12.75">
      <c r="A428" s="9"/>
      <c r="F428" s="9"/>
    </row>
    <row r="429" spans="1:6" ht="12.75">
      <c r="A429" s="9"/>
      <c r="F429" s="9"/>
    </row>
    <row r="430" spans="1:6" ht="12.75">
      <c r="A430" s="9"/>
      <c r="F430" s="9"/>
    </row>
    <row r="431" spans="1:6" ht="12.75">
      <c r="A431" s="9"/>
      <c r="F431" s="9"/>
    </row>
    <row r="432" spans="1:6" ht="12.75">
      <c r="A432" s="9"/>
      <c r="F432" s="9"/>
    </row>
    <row r="433" spans="1:6" ht="12.75">
      <c r="A433" s="9"/>
      <c r="F433" s="9"/>
    </row>
    <row r="434" spans="1:6" ht="12.75">
      <c r="A434" s="9"/>
      <c r="F434" s="9"/>
    </row>
    <row r="435" spans="1:6" ht="12.75">
      <c r="A435" s="9"/>
      <c r="F435" s="9"/>
    </row>
    <row r="678" spans="9:12" ht="12.75">
      <c r="I678" s="51"/>
      <c r="J678" s="51"/>
      <c r="K678" s="51"/>
      <c r="L678" s="52"/>
    </row>
    <row r="679" spans="9:12" ht="12.75">
      <c r="I679" s="51"/>
      <c r="J679" s="51"/>
      <c r="K679" s="51"/>
      <c r="L679" s="55"/>
    </row>
    <row r="680" spans="9:12" ht="12.75">
      <c r="I680" s="51"/>
      <c r="J680" s="51"/>
      <c r="K680" s="51"/>
      <c r="L680" s="55"/>
    </row>
    <row r="681" spans="9:12" ht="12.75">
      <c r="I681" s="51"/>
      <c r="J681" s="51"/>
      <c r="K681" s="51"/>
      <c r="L681" s="55"/>
    </row>
    <row r="682" spans="9:12" ht="12.75">
      <c r="I682" s="51"/>
      <c r="J682" s="51"/>
      <c r="K682" s="51"/>
      <c r="L682" s="55"/>
    </row>
    <row r="683" spans="9:12" ht="12.75">
      <c r="I683" s="51"/>
      <c r="J683" s="51"/>
      <c r="K683" s="51"/>
      <c r="L683" s="55"/>
    </row>
    <row r="684" spans="9:12" ht="12.75">
      <c r="I684" s="51"/>
      <c r="J684" s="51"/>
      <c r="K684" s="51"/>
      <c r="L684" s="55"/>
    </row>
    <row r="685" spans="9:12" ht="12.75">
      <c r="I685" s="51"/>
      <c r="J685" s="51"/>
      <c r="K685" s="51"/>
      <c r="L685" s="55"/>
    </row>
    <row r="686" spans="9:12" ht="12.75">
      <c r="I686" s="51"/>
      <c r="J686" s="51"/>
      <c r="K686" s="51"/>
      <c r="L686" s="55"/>
    </row>
    <row r="687" spans="9:12" ht="12.75">
      <c r="I687" s="51"/>
      <c r="J687" s="51"/>
      <c r="K687" s="51"/>
      <c r="L687" s="55"/>
    </row>
    <row r="688" spans="9:12" ht="12.75">
      <c r="I688" s="51"/>
      <c r="J688" s="51"/>
      <c r="K688" s="51"/>
      <c r="L688" s="55"/>
    </row>
    <row r="689" spans="9:12" ht="12.75">
      <c r="I689" s="51"/>
      <c r="J689" s="51"/>
      <c r="K689" s="51"/>
      <c r="L689" s="55"/>
    </row>
    <row r="690" spans="9:12" ht="12.75">
      <c r="I690" s="51"/>
      <c r="J690" s="51"/>
      <c r="K690" s="51"/>
      <c r="L690" s="55"/>
    </row>
    <row r="691" spans="9:12" ht="12.75">
      <c r="I691" s="51"/>
      <c r="J691" s="51"/>
      <c r="K691" s="51"/>
      <c r="L691" s="55"/>
    </row>
    <row r="692" spans="9:12" ht="12.75">
      <c r="I692" s="51"/>
      <c r="J692" s="51"/>
      <c r="K692" s="51"/>
      <c r="L692" s="55"/>
    </row>
    <row r="693" spans="9:12" ht="12.75">
      <c r="I693" s="51"/>
      <c r="J693" s="51"/>
      <c r="K693" s="51"/>
      <c r="L693" s="55"/>
    </row>
    <row r="694" spans="1:12" ht="12.75">
      <c r="A694" s="46"/>
      <c r="B694" s="47"/>
      <c r="C694" s="48"/>
      <c r="D694" s="48"/>
      <c r="E694" s="105"/>
      <c r="F694" s="47"/>
      <c r="G694" s="49"/>
      <c r="H694" s="50"/>
      <c r="I694" s="51"/>
      <c r="J694" s="51"/>
      <c r="K694" s="51"/>
      <c r="L694" s="55"/>
    </row>
    <row r="695" spans="1:12" ht="12.75">
      <c r="A695" s="53"/>
      <c r="B695" s="52"/>
      <c r="C695" s="54"/>
      <c r="D695" s="54"/>
      <c r="E695" s="95"/>
      <c r="F695" s="55"/>
      <c r="G695" s="56"/>
      <c r="H695" s="50"/>
      <c r="I695" s="51"/>
      <c r="J695" s="51"/>
      <c r="K695" s="51"/>
      <c r="L695" s="55"/>
    </row>
    <row r="696" spans="1:12" ht="12.75">
      <c r="A696" s="53"/>
      <c r="B696" s="52"/>
      <c r="C696" s="54"/>
      <c r="D696" s="54"/>
      <c r="E696" s="95"/>
      <c r="F696" s="55"/>
      <c r="G696" s="56"/>
      <c r="H696" s="50"/>
      <c r="I696" s="51"/>
      <c r="J696" s="51"/>
      <c r="K696" s="51"/>
      <c r="L696" s="55"/>
    </row>
    <row r="697" spans="1:8" ht="12.75">
      <c r="A697" s="53"/>
      <c r="B697" s="52"/>
      <c r="C697" s="54"/>
      <c r="D697" s="54"/>
      <c r="E697" s="95"/>
      <c r="F697" s="55"/>
      <c r="G697" s="56"/>
      <c r="H697" s="50"/>
    </row>
    <row r="698" spans="1:8" ht="12.75">
      <c r="A698" s="53"/>
      <c r="B698" s="52"/>
      <c r="C698" s="54"/>
      <c r="D698" s="54"/>
      <c r="E698" s="95"/>
      <c r="F698" s="55"/>
      <c r="G698" s="56"/>
      <c r="H698" s="50"/>
    </row>
    <row r="699" spans="1:8" ht="12.75">
      <c r="A699" s="53"/>
      <c r="B699" s="52"/>
      <c r="C699" s="54"/>
      <c r="D699" s="54"/>
      <c r="E699" s="95"/>
      <c r="F699" s="55"/>
      <c r="G699" s="56"/>
      <c r="H699" s="50"/>
    </row>
    <row r="700" spans="1:8" ht="12.75">
      <c r="A700" s="53"/>
      <c r="B700" s="52"/>
      <c r="C700" s="54"/>
      <c r="D700" s="54"/>
      <c r="E700" s="95"/>
      <c r="F700" s="55"/>
      <c r="G700" s="56"/>
      <c r="H700" s="50"/>
    </row>
    <row r="701" spans="1:8" ht="12.75">
      <c r="A701" s="53"/>
      <c r="B701" s="52"/>
      <c r="C701" s="54"/>
      <c r="D701" s="54"/>
      <c r="E701" s="95"/>
      <c r="F701" s="55"/>
      <c r="G701" s="56"/>
      <c r="H701" s="50"/>
    </row>
    <row r="702" spans="1:8" ht="12.75">
      <c r="A702" s="53"/>
      <c r="B702" s="52"/>
      <c r="C702" s="54"/>
      <c r="D702" s="54"/>
      <c r="E702" s="95"/>
      <c r="F702" s="55"/>
      <c r="G702" s="56"/>
      <c r="H702" s="50"/>
    </row>
    <row r="703" spans="1:8" ht="12.75">
      <c r="A703" s="53"/>
      <c r="B703" s="52"/>
      <c r="C703" s="54"/>
      <c r="D703" s="54"/>
      <c r="E703" s="95"/>
      <c r="F703" s="55"/>
      <c r="G703" s="56"/>
      <c r="H703" s="50"/>
    </row>
    <row r="704" spans="1:8" ht="12.75">
      <c r="A704" s="53"/>
      <c r="B704" s="52"/>
      <c r="C704" s="54"/>
      <c r="D704" s="54"/>
      <c r="E704" s="95"/>
      <c r="F704" s="55"/>
      <c r="G704" s="56"/>
      <c r="H704" s="50"/>
    </row>
    <row r="705" spans="1:8" ht="12.75">
      <c r="A705" s="53"/>
      <c r="B705" s="52"/>
      <c r="C705" s="54"/>
      <c r="D705" s="54"/>
      <c r="E705" s="95"/>
      <c r="F705" s="55"/>
      <c r="G705" s="56"/>
      <c r="H705" s="50"/>
    </row>
    <row r="706" spans="1:8" ht="12.75">
      <c r="A706" s="53"/>
      <c r="B706" s="52"/>
      <c r="C706" s="54"/>
      <c r="D706" s="54"/>
      <c r="E706" s="95"/>
      <c r="F706" s="55"/>
      <c r="G706" s="56"/>
      <c r="H706" s="50"/>
    </row>
    <row r="707" spans="1:8" ht="12.75">
      <c r="A707" s="53"/>
      <c r="B707" s="52"/>
      <c r="C707" s="54"/>
      <c r="D707" s="54"/>
      <c r="E707" s="95"/>
      <c r="F707" s="55"/>
      <c r="G707" s="56"/>
      <c r="H707" s="50"/>
    </row>
    <row r="708" spans="1:8" ht="12.75">
      <c r="A708" s="53"/>
      <c r="B708" s="52"/>
      <c r="C708" s="54"/>
      <c r="D708" s="54"/>
      <c r="E708" s="95"/>
      <c r="F708" s="55"/>
      <c r="G708" s="56"/>
      <c r="H708" s="50"/>
    </row>
    <row r="709" spans="1:8" ht="12.75">
      <c r="A709" s="53"/>
      <c r="B709" s="52"/>
      <c r="C709" s="54"/>
      <c r="D709" s="54"/>
      <c r="E709" s="95"/>
      <c r="F709" s="55"/>
      <c r="G709" s="56"/>
      <c r="H709" s="50"/>
    </row>
    <row r="710" spans="1:8" ht="12.75">
      <c r="A710" s="53"/>
      <c r="B710" s="52"/>
      <c r="C710" s="54"/>
      <c r="D710" s="54"/>
      <c r="E710" s="95"/>
      <c r="F710" s="55"/>
      <c r="G710" s="56"/>
      <c r="H710" s="50"/>
    </row>
    <row r="711" spans="1:8" ht="12.75">
      <c r="A711" s="53"/>
      <c r="B711" s="52"/>
      <c r="C711" s="54"/>
      <c r="D711" s="54"/>
      <c r="E711" s="95"/>
      <c r="F711" s="55"/>
      <c r="G711" s="56"/>
      <c r="H711" s="50"/>
    </row>
    <row r="712" spans="1:8" ht="12.75">
      <c r="A712" s="53"/>
      <c r="B712" s="52"/>
      <c r="C712" s="54"/>
      <c r="D712" s="54"/>
      <c r="E712" s="95"/>
      <c r="F712" s="55"/>
      <c r="G712" s="56"/>
      <c r="H712" s="50"/>
    </row>
  </sheetData>
  <sheetProtection password="EAF2" sheet="1" objects="1" scenarios="1"/>
  <mergeCells count="19">
    <mergeCell ref="C11:H11"/>
    <mergeCell ref="F24:H24"/>
    <mergeCell ref="C20:H20"/>
    <mergeCell ref="F397:G397"/>
    <mergeCell ref="F399:G399"/>
    <mergeCell ref="A23:H23"/>
    <mergeCell ref="C15:H15"/>
    <mergeCell ref="C19:H19"/>
    <mergeCell ref="B16:C16"/>
    <mergeCell ref="C12:H12"/>
    <mergeCell ref="C13:H13"/>
    <mergeCell ref="C14:H14"/>
    <mergeCell ref="B3:C3"/>
    <mergeCell ref="B4:C4"/>
    <mergeCell ref="A5:B5"/>
    <mergeCell ref="C5:G5"/>
    <mergeCell ref="C8:H8"/>
    <mergeCell ref="C9:H9"/>
    <mergeCell ref="C10:H10"/>
  </mergeCells>
  <hyperlinks>
    <hyperlink ref="C5" r:id="rId1" display="mailto:info@janroozen.com"/>
    <hyperlink ref="F24" r:id="rId2" display="mailto:info@janroozen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Hemert &amp; Co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Hemert &amp; Co B.V.</dc:creator>
  <cp:keywords/>
  <dc:description/>
  <cp:lastModifiedBy>dick roozen</cp:lastModifiedBy>
  <cp:lastPrinted>2016-01-15T10:42:46Z</cp:lastPrinted>
  <dcterms:created xsi:type="dcterms:W3CDTF">2002-10-22T09:21:56Z</dcterms:created>
  <dcterms:modified xsi:type="dcterms:W3CDTF">2021-01-07T11:50:18Z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